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comments2.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8"/>
  <workbookPr/>
  <mc:AlternateContent xmlns:mc="http://schemas.openxmlformats.org/markup-compatibility/2006">
    <mc:Choice Requires="x15">
      <x15ac:absPath xmlns:x15ac="http://schemas.microsoft.com/office/spreadsheetml/2010/11/ac" url="https://susepcorp.sharepoint.com/sites/SUSEP-SRO/Shared Documents/SRO/Layouts/V3/6 - Layouts publicados/Versoes publicadas/"/>
    </mc:Choice>
  </mc:AlternateContent>
  <xr:revisionPtr revIDLastSave="0" documentId="8_{021119CF-F125-496A-91C5-CF8042C6B581}" xr6:coauthVersionLast="47" xr6:coauthVersionMax="47" xr10:uidLastSave="{00000000-0000-0000-0000-000000000000}"/>
  <bookViews>
    <workbookView xWindow="-110" yWindow="-110" windowWidth="19420" windowHeight="10420" xr2:uid="{00000000-000D-0000-FFFF-FFFF00000000}"/>
  </bookViews>
  <sheets>
    <sheet name="Menu" sheetId="53" r:id="rId1"/>
    <sheet name="Versão" sheetId="61" r:id="rId2"/>
    <sheet name="Semântica" sheetId="4" r:id="rId3"/>
    <sheet name="Regras Gerais de Validação" sheetId="45" r:id="rId4"/>
    <sheet name="Prazos" sheetId="59" r:id="rId5"/>
    <sheet name="Tabelas" sheetId="38" r:id="rId6"/>
    <sheet name="1 - Documento" sheetId="60" r:id="rId7"/>
    <sheet name="2 - Documento alteração" sheetId="57" r:id="rId8"/>
    <sheet name="3 - Sinistro evento gerador" sheetId="56" r:id="rId9"/>
    <sheet name="4 - Sinistro alteração" sheetId="58" r:id="rId10"/>
    <sheet name="10 - Cosseguro aceito" sheetId="36" r:id="rId11"/>
    <sheet name="11 - Alteração coss aceito" sheetId="49" r:id="rId12"/>
    <sheet name="12 - Sinistro cosseguro aceito" sheetId="37" r:id="rId13"/>
    <sheet name="13 - Alteração sinistro coss ac" sheetId="50" r:id="rId14"/>
    <sheet name="97 - Bloqueio Gravame" sheetId="25" r:id="rId15"/>
    <sheet name="98 - Transferencia" sheetId="51" r:id="rId16"/>
    <sheet name="99 - Exclusao" sheetId="52" r:id="rId17"/>
    <sheet name="Hierarquia" sheetId="43" r:id="rId18"/>
    <sheet name="Normativo" sheetId="46" r:id="rId19"/>
  </sheets>
  <definedNames>
    <definedName name="_xlnm._FilterDatabase" localSheetId="6" hidden="1">'1 - Documento'!$B$2:$V$266</definedName>
    <definedName name="_xlnm._FilterDatabase" localSheetId="10" hidden="1">'10 - Cosseguro aceito'!$B$2:$V$27</definedName>
    <definedName name="_xlnm._FilterDatabase" localSheetId="11" hidden="1">'11 - Alteração coss aceito'!$B$2:$V$30</definedName>
    <definedName name="_xlnm._FilterDatabase" localSheetId="12" hidden="1">'12 - Sinistro cosseguro aceito'!$B$2:$V$33</definedName>
    <definedName name="_xlnm._FilterDatabase" localSheetId="13" hidden="1">'13 - Alteração sinistro coss ac'!$B$2:$V$35</definedName>
    <definedName name="_xlnm._FilterDatabase" localSheetId="7" hidden="1">'2 - Documento alteração'!$B$2:$V$287</definedName>
    <definedName name="_xlnm._FilterDatabase" localSheetId="8" hidden="1">'3 - Sinistro evento gerador'!$B$2:$V$85</definedName>
    <definedName name="_xlnm._FilterDatabase" localSheetId="9" hidden="1">'4 - Sinistro alteração'!$B$2:$V$87</definedName>
    <definedName name="_xlnm._FilterDatabase" localSheetId="14" hidden="1">'97 - Bloqueio Gravame'!$B$2:$V$21</definedName>
    <definedName name="_xlnm._FilterDatabase" localSheetId="15" hidden="1">'98 - Transferencia'!$B$2:$V$28</definedName>
    <definedName name="_xlnm._FilterDatabase" localSheetId="16" hidden="1">'99 - Exclusao'!$B$2:$V$68</definedName>
    <definedName name="_xlnm._FilterDatabase" localSheetId="4" hidden="1">Prazos!$B$2:$E$22</definedName>
    <definedName name="_xlnm._FilterDatabase" localSheetId="3" hidden="1">'Regras Gerais de Validação'!$B$3:$E$42</definedName>
    <definedName name="_xlnm._FilterDatabase" localSheetId="5" hidden="1">Tabelas!$J$9:$J$421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52" l="1"/>
  <c r="M3" i="51"/>
  <c r="M3" i="25"/>
  <c r="M3" i="50"/>
  <c r="M22" i="50" s="1"/>
  <c r="M29" i="50" s="1"/>
  <c r="M3" i="37"/>
  <c r="M20" i="37" s="1"/>
  <c r="M27" i="37" s="1"/>
  <c r="M3" i="49"/>
  <c r="M3" i="36"/>
  <c r="M3" i="58"/>
  <c r="M81" i="58" s="1"/>
  <c r="M3" i="56"/>
  <c r="M79" i="56" s="1"/>
  <c r="M3" i="57"/>
  <c r="M280" i="57" s="1"/>
  <c r="M3" i="60"/>
  <c r="M181" i="60" s="1"/>
  <c r="M35" i="52" l="1"/>
  <c r="M39" i="52"/>
  <c r="M52" i="58"/>
  <c r="M36" i="57"/>
  <c r="M126" i="57"/>
  <c r="M136" i="57" s="1"/>
  <c r="M181" i="57"/>
  <c r="M38" i="57"/>
  <c r="M48" i="57"/>
  <c r="M166" i="57"/>
  <c r="M145" i="60"/>
  <c r="M192" i="60"/>
  <c r="M230" i="60" s="1"/>
  <c r="M235" i="60"/>
  <c r="M128" i="60"/>
  <c r="M172" i="60"/>
  <c r="M45" i="60"/>
  <c r="M60" i="60"/>
  <c r="M21" i="52"/>
  <c r="M55" i="52"/>
  <c r="M25" i="52"/>
  <c r="M58" i="52"/>
  <c r="M65" i="52"/>
  <c r="M30" i="52"/>
  <c r="M61" i="52"/>
  <c r="M14" i="52"/>
  <c r="M48" i="52"/>
  <c r="M43" i="52"/>
  <c r="M17" i="52"/>
  <c r="M53" i="52"/>
  <c r="M16" i="51"/>
  <c r="M23" i="51"/>
  <c r="M25" i="49"/>
  <c r="M22" i="36"/>
  <c r="M66" i="58"/>
  <c r="M69" i="58"/>
  <c r="M78" i="58"/>
  <c r="M21" i="58"/>
  <c r="M64" i="56"/>
  <c r="M67" i="56"/>
  <c r="M76" i="56"/>
  <c r="M50" i="56"/>
  <c r="M20" i="56"/>
  <c r="M70" i="60"/>
  <c r="M140" i="60"/>
  <c r="M148" i="60"/>
  <c r="M27" i="60"/>
  <c r="M152" i="60"/>
  <c r="M37" i="60"/>
  <c r="M114" i="60"/>
  <c r="M167" i="60"/>
  <c r="M53" i="60"/>
  <c r="M162" i="57"/>
  <c r="M56" i="57"/>
  <c r="M186" i="57"/>
  <c r="M64" i="57"/>
  <c r="M195" i="57"/>
  <c r="M71" i="57"/>
  <c r="M140" i="57"/>
  <c r="M206" i="57"/>
  <c r="M244" i="57" s="1"/>
  <c r="M81" i="57"/>
  <c r="M154" i="57"/>
  <c r="M159" i="57"/>
  <c r="M249" i="57"/>
  <c r="M132" i="57" l="1"/>
  <c r="M38" i="58"/>
  <c r="M41" i="58"/>
  <c r="M48" i="58" s="1"/>
  <c r="M36" i="56"/>
  <c r="M39" i="56"/>
  <c r="M46" i="56" s="1"/>
  <c r="M124" i="60"/>
  <c r="M120" i="60"/>
  <c r="M250" i="60"/>
  <c r="M108" i="60"/>
  <c r="M92" i="60"/>
  <c r="M244" i="60"/>
  <c r="M255" i="60" s="1"/>
  <c r="M98" i="60"/>
  <c r="M104" i="57"/>
  <c r="M264" i="57"/>
  <c r="M120" i="57"/>
  <c r="M258" i="57"/>
  <c r="M269" i="57" s="1"/>
  <c r="M110" i="57"/>
  <c r="B137" i="38" l="1"/>
  <c r="B138" i="38"/>
  <c r="B139" i="38"/>
  <c r="B140" i="38"/>
  <c r="B141" i="38"/>
  <c r="B142" i="38"/>
  <c r="B143" i="38"/>
  <c r="B144" i="38"/>
  <c r="B145" i="38"/>
  <c r="B135" i="38"/>
  <c r="B121" i="38"/>
  <c r="B149" i="38"/>
  <c r="B148" i="38"/>
  <c r="B147" i="38"/>
  <c r="B146" i="38"/>
  <c r="B136" i="38"/>
  <c r="B134" i="38"/>
  <c r="B133" i="38"/>
  <c r="B132" i="38"/>
  <c r="B131" i="38"/>
  <c r="B130" i="38"/>
  <c r="B129" i="38"/>
  <c r="B128" i="38"/>
  <c r="B127" i="38"/>
  <c r="B126" i="38"/>
  <c r="B125" i="38"/>
  <c r="B124" i="38"/>
  <c r="B123" i="38"/>
  <c r="B122" i="38"/>
  <c r="B120" i="38"/>
  <c r="B119" i="38"/>
  <c r="B118" i="38"/>
  <c r="B117" i="38"/>
  <c r="B116" i="38"/>
  <c r="B115" i="38"/>
  <c r="B114" i="38"/>
  <c r="B113" i="38"/>
  <c r="B112" i="38"/>
  <c r="B111" i="38"/>
  <c r="B110" i="38"/>
  <c r="B109" i="38"/>
  <c r="B108" i="38"/>
  <c r="B107" i="38"/>
  <c r="B106" i="38"/>
  <c r="B105" i="38"/>
  <c r="B104" i="38"/>
  <c r="B103" i="38"/>
  <c r="B102" i="38"/>
  <c r="B101" i="38"/>
  <c r="B100" i="38"/>
  <c r="B99" i="38"/>
  <c r="B98" i="38"/>
  <c r="B97" i="38"/>
  <c r="B96" i="38"/>
  <c r="B95" i="38"/>
  <c r="B94" i="38"/>
  <c r="B93" i="38"/>
  <c r="B92" i="38"/>
  <c r="B91" i="38"/>
  <c r="B90" i="38"/>
  <c r="B89" i="38"/>
  <c r="B88" i="38"/>
  <c r="B87" i="38"/>
  <c r="B86" i="38"/>
  <c r="B85" i="38"/>
  <c r="B84" i="38"/>
  <c r="B83" i="38"/>
  <c r="B82" i="38"/>
  <c r="B81" i="38"/>
  <c r="B80" i="38"/>
  <c r="B79" i="38"/>
  <c r="B78" i="38"/>
  <c r="B77" i="38"/>
  <c r="B76" i="38"/>
  <c r="B75" i="38"/>
  <c r="B74" i="38"/>
  <c r="B73" i="38"/>
  <c r="B72" i="38"/>
  <c r="B71" i="38"/>
  <c r="B70" i="38"/>
  <c r="B69" i="38"/>
  <c r="B68" i="38"/>
  <c r="B41" i="38"/>
  <c r="B42" i="38"/>
  <c r="B43" i="38"/>
  <c r="B44" i="38"/>
  <c r="B45" i="38"/>
  <c r="B46" i="38"/>
  <c r="B47" i="38"/>
  <c r="B48" i="38"/>
  <c r="B49" i="38"/>
  <c r="B50" i="38"/>
  <c r="B51" i="38"/>
  <c r="B52" i="38"/>
  <c r="B53" i="38"/>
  <c r="B54" i="38"/>
  <c r="B55" i="38"/>
  <c r="B56" i="38"/>
  <c r="B57" i="38"/>
  <c r="B58" i="38"/>
  <c r="B59" i="38"/>
  <c r="B60" i="38"/>
  <c r="B61" i="38"/>
  <c r="B62" i="38"/>
  <c r="B63" i="38"/>
  <c r="B64" i="38"/>
  <c r="B65" i="38"/>
  <c r="B66" i="38"/>
  <c r="B67" i="38"/>
  <c r="B10" i="38" l="1"/>
  <c r="B11" i="38"/>
  <c r="B12" i="38"/>
  <c r="B13" i="38"/>
  <c r="B14" i="38"/>
  <c r="B15" i="38"/>
  <c r="B16" i="38"/>
  <c r="B17" i="38"/>
  <c r="B18" i="38"/>
  <c r="B19" i="38"/>
  <c r="B20" i="38"/>
  <c r="B21" i="38"/>
  <c r="B22" i="38"/>
  <c r="B23" i="38"/>
  <c r="B24" i="38"/>
  <c r="B25" i="38"/>
  <c r="B26" i="38"/>
  <c r="B27" i="38"/>
  <c r="B28" i="38"/>
  <c r="B29" i="38"/>
  <c r="B30" i="38"/>
  <c r="B31" i="38"/>
  <c r="B32" i="38"/>
  <c r="B33" i="38"/>
  <c r="B34" i="38"/>
  <c r="B35" i="38"/>
  <c r="B36" i="38"/>
  <c r="B37" i="38"/>
  <c r="B38" i="38"/>
  <c r="B39" i="38"/>
  <c r="B40" i="38"/>
  <c r="H533" i="46" l="1"/>
  <c r="H534" i="46"/>
  <c r="H535" i="46"/>
  <c r="H536" i="46"/>
  <c r="H537" i="46"/>
  <c r="H538" i="46"/>
  <c r="H539" i="46"/>
  <c r="H540" i="46"/>
  <c r="H541" i="46"/>
  <c r="H542" i="46"/>
  <c r="H543" i="46"/>
  <c r="H544" i="46"/>
  <c r="H545" i="46"/>
  <c r="H546" i="46"/>
  <c r="H547" i="46"/>
  <c r="H548" i="46"/>
  <c r="H549" i="46"/>
  <c r="H550" i="46"/>
  <c r="H551" i="46"/>
  <c r="H552" i="46"/>
  <c r="H553" i="46"/>
  <c r="H554" i="46"/>
  <c r="H555" i="46"/>
  <c r="H556" i="46"/>
  <c r="H557" i="46"/>
  <c r="H558" i="46"/>
  <c r="H559" i="46"/>
  <c r="H560" i="46"/>
  <c r="H561" i="46"/>
  <c r="H562" i="46"/>
  <c r="H563" i="46"/>
  <c r="H564" i="46"/>
  <c r="H565" i="46"/>
  <c r="H566" i="46"/>
  <c r="H567" i="46"/>
  <c r="H568" i="46"/>
  <c r="H569" i="46"/>
  <c r="H570" i="46"/>
  <c r="H571" i="46"/>
  <c r="H572" i="46"/>
  <c r="H573" i="46"/>
  <c r="H574" i="46"/>
  <c r="H575" i="46"/>
  <c r="H576" i="46"/>
  <c r="H577" i="46"/>
  <c r="H578" i="46"/>
  <c r="H579" i="46"/>
  <c r="H580" i="46"/>
  <c r="H581" i="46"/>
  <c r="H582" i="46"/>
  <c r="H583" i="46"/>
  <c r="H584" i="46"/>
  <c r="H585" i="46"/>
  <c r="H586" i="46"/>
  <c r="H587" i="46"/>
  <c r="H588" i="46"/>
  <c r="H589" i="46"/>
  <c r="H590" i="46"/>
  <c r="H591" i="46"/>
  <c r="H592" i="46"/>
  <c r="H593" i="46"/>
  <c r="H594" i="46"/>
  <c r="H595" i="46"/>
  <c r="H596" i="46"/>
  <c r="H597" i="46"/>
  <c r="H598" i="46"/>
  <c r="H599" i="46"/>
  <c r="H600" i="46"/>
  <c r="H601" i="46"/>
  <c r="H602" i="46"/>
  <c r="H603" i="46"/>
  <c r="H604" i="46"/>
  <c r="H605" i="46"/>
  <c r="H606" i="46"/>
  <c r="H607" i="46"/>
  <c r="H608" i="46"/>
  <c r="H424" i="46" l="1"/>
  <c r="H425" i="46"/>
  <c r="H426" i="46"/>
  <c r="H427" i="46"/>
  <c r="H428" i="46"/>
  <c r="H429" i="46"/>
  <c r="H430" i="46"/>
  <c r="H431" i="46"/>
  <c r="H432" i="46"/>
  <c r="H433" i="46"/>
  <c r="H434" i="46"/>
  <c r="H435" i="46"/>
  <c r="H436" i="46"/>
  <c r="H437" i="46"/>
  <c r="H438" i="46"/>
  <c r="H439" i="46"/>
  <c r="H440" i="46"/>
  <c r="H441" i="46"/>
  <c r="H442" i="46"/>
  <c r="H443" i="46"/>
  <c r="H444" i="46"/>
  <c r="H445" i="46"/>
  <c r="H446" i="46"/>
  <c r="H447" i="46"/>
  <c r="H448" i="46"/>
  <c r="H449" i="46"/>
  <c r="H450" i="46"/>
  <c r="H451" i="46"/>
  <c r="H452" i="46"/>
  <c r="H453" i="46"/>
  <c r="H454" i="46"/>
  <c r="H455" i="46"/>
  <c r="H456" i="46"/>
  <c r="H457" i="46"/>
  <c r="H458" i="46"/>
  <c r="H459" i="46"/>
  <c r="H460" i="46"/>
  <c r="H461" i="46"/>
  <c r="H462" i="46"/>
  <c r="H463" i="46"/>
  <c r="H464" i="46"/>
  <c r="H465" i="46"/>
  <c r="H466" i="46"/>
  <c r="H467" i="46"/>
  <c r="H468" i="46"/>
  <c r="H469" i="46"/>
  <c r="H470" i="46"/>
  <c r="H471" i="46"/>
  <c r="H472" i="46"/>
  <c r="H473" i="46"/>
  <c r="H474" i="46"/>
  <c r="H475" i="46"/>
  <c r="H476" i="46"/>
  <c r="H477" i="46"/>
  <c r="H478" i="46"/>
  <c r="H479" i="46"/>
  <c r="H480" i="46"/>
  <c r="H481" i="46"/>
  <c r="H482" i="46"/>
  <c r="H483" i="46"/>
  <c r="H484" i="46"/>
  <c r="H485" i="46"/>
  <c r="H486" i="46"/>
  <c r="H487" i="46"/>
  <c r="H488" i="46"/>
  <c r="H489" i="46"/>
  <c r="H490" i="46"/>
  <c r="H491" i="46"/>
  <c r="H492" i="46"/>
  <c r="H493" i="46"/>
  <c r="H494" i="46"/>
  <c r="H495" i="46"/>
  <c r="H496" i="46"/>
  <c r="H497" i="46"/>
  <c r="H498" i="46"/>
  <c r="H499" i="46"/>
  <c r="H500" i="46"/>
  <c r="H501" i="46"/>
  <c r="H502" i="46"/>
  <c r="H503" i="46"/>
  <c r="H504" i="46"/>
  <c r="H505" i="46"/>
  <c r="H506" i="46"/>
  <c r="H507" i="46"/>
  <c r="H508" i="46"/>
  <c r="H509" i="46"/>
  <c r="H510" i="46"/>
  <c r="H511" i="46"/>
  <c r="H512" i="46"/>
  <c r="H513" i="46"/>
  <c r="H514" i="46"/>
  <c r="H515" i="46"/>
  <c r="H516" i="46"/>
  <c r="H517" i="46"/>
  <c r="H518" i="46"/>
  <c r="H519" i="46"/>
  <c r="H520" i="46"/>
  <c r="H521" i="46"/>
  <c r="H522" i="46"/>
  <c r="H523" i="46"/>
  <c r="H524" i="46"/>
  <c r="H525" i="46"/>
  <c r="H526" i="46"/>
  <c r="H527" i="46"/>
  <c r="H528" i="46"/>
  <c r="H529" i="46"/>
  <c r="H530" i="46"/>
  <c r="H531" i="46"/>
  <c r="H532" i="46"/>
  <c r="H323" i="46" l="1"/>
  <c r="H324" i="46"/>
  <c r="H325" i="46"/>
  <c r="H326" i="46"/>
  <c r="H327" i="46"/>
  <c r="H328" i="46"/>
  <c r="H329" i="46"/>
  <c r="H330" i="46"/>
  <c r="H331" i="46"/>
  <c r="H332" i="46"/>
  <c r="H333" i="46"/>
  <c r="H334" i="46"/>
  <c r="H335" i="46"/>
  <c r="H336" i="46"/>
  <c r="H337" i="46"/>
  <c r="H338" i="46"/>
  <c r="H339" i="46"/>
  <c r="H340" i="46"/>
  <c r="H341" i="46"/>
  <c r="H342" i="46"/>
  <c r="H343" i="46"/>
  <c r="H344" i="46"/>
  <c r="H345" i="46"/>
  <c r="H346" i="46"/>
  <c r="H347" i="46"/>
  <c r="H348" i="46"/>
  <c r="H349" i="46"/>
  <c r="H350" i="46"/>
  <c r="H351" i="46"/>
  <c r="H352" i="46"/>
  <c r="H353" i="46"/>
  <c r="H354" i="46"/>
  <c r="H355" i="46"/>
  <c r="H356" i="46"/>
  <c r="H357" i="46"/>
  <c r="H358" i="46"/>
  <c r="H359" i="46"/>
  <c r="H360" i="46"/>
  <c r="H361" i="46"/>
  <c r="H362" i="46"/>
  <c r="H363" i="46"/>
  <c r="H364" i="46"/>
  <c r="H365" i="46"/>
  <c r="H366" i="46"/>
  <c r="H367" i="46"/>
  <c r="H368" i="46"/>
  <c r="H369" i="46"/>
  <c r="H370" i="46"/>
  <c r="H371" i="46"/>
  <c r="H372" i="46"/>
  <c r="H373" i="46"/>
  <c r="H374" i="46"/>
  <c r="H375" i="46"/>
  <c r="H376" i="46"/>
  <c r="H377" i="46"/>
  <c r="H378" i="46"/>
  <c r="H379" i="46"/>
  <c r="H380" i="46"/>
  <c r="H381" i="46"/>
  <c r="H382" i="46"/>
  <c r="H383" i="46"/>
  <c r="H384" i="46"/>
  <c r="H385" i="46"/>
  <c r="H386" i="46"/>
  <c r="H387" i="46"/>
  <c r="H388" i="46"/>
  <c r="H389" i="46"/>
  <c r="H390" i="46"/>
  <c r="H391" i="46"/>
  <c r="H392" i="46"/>
  <c r="H393" i="46"/>
  <c r="H394" i="46"/>
  <c r="H395" i="46"/>
  <c r="H396" i="46"/>
  <c r="H397" i="46"/>
  <c r="H398" i="46"/>
  <c r="H399" i="46"/>
  <c r="H400" i="46"/>
  <c r="H401" i="46"/>
  <c r="H402" i="46"/>
  <c r="H403" i="46"/>
  <c r="H404" i="46"/>
  <c r="H405" i="46"/>
  <c r="H406" i="46"/>
  <c r="H407" i="46"/>
  <c r="H408" i="46"/>
  <c r="H409" i="46"/>
  <c r="H410" i="46"/>
  <c r="H411" i="46"/>
  <c r="H412" i="46"/>
  <c r="H413" i="46"/>
  <c r="H414" i="46"/>
  <c r="H415" i="46"/>
  <c r="H416" i="46"/>
  <c r="H417" i="46"/>
  <c r="H418" i="46"/>
  <c r="H419" i="46"/>
  <c r="H420" i="46"/>
  <c r="H421" i="46"/>
  <c r="H422" i="46"/>
  <c r="H423" i="46"/>
  <c r="H294" i="46"/>
  <c r="H295" i="46"/>
  <c r="H296" i="46"/>
  <c r="H297" i="46"/>
  <c r="H298" i="46"/>
  <c r="H299" i="46"/>
  <c r="H300" i="46"/>
  <c r="H301" i="46"/>
  <c r="H302" i="46"/>
  <c r="H303" i="46"/>
  <c r="H304" i="46"/>
  <c r="H305" i="46"/>
  <c r="H306" i="46"/>
  <c r="H307" i="46"/>
  <c r="H308" i="46"/>
  <c r="H309" i="46"/>
  <c r="H310" i="46"/>
  <c r="H311" i="46"/>
  <c r="H312" i="46"/>
  <c r="H313" i="46"/>
  <c r="H314" i="46"/>
  <c r="H315" i="46"/>
  <c r="H316" i="46"/>
  <c r="H317" i="46"/>
  <c r="H318" i="46"/>
  <c r="H319" i="46"/>
  <c r="H320" i="46"/>
  <c r="H321" i="46"/>
  <c r="H322" i="46"/>
  <c r="H256" i="46"/>
  <c r="H257" i="46"/>
  <c r="H258" i="46"/>
  <c r="H259" i="46"/>
  <c r="H260" i="46"/>
  <c r="H261" i="46"/>
  <c r="H262" i="46"/>
  <c r="H263" i="46"/>
  <c r="H264" i="46"/>
  <c r="H265" i="46"/>
  <c r="H266" i="46"/>
  <c r="H267" i="46"/>
  <c r="H268" i="46"/>
  <c r="H269" i="46"/>
  <c r="H270" i="46"/>
  <c r="H271" i="46"/>
  <c r="H272" i="46"/>
  <c r="H273" i="46"/>
  <c r="H274" i="46"/>
  <c r="H275" i="46"/>
  <c r="H276" i="46"/>
  <c r="H277" i="46"/>
  <c r="H278" i="46"/>
  <c r="H279" i="46"/>
  <c r="H280" i="46"/>
  <c r="H281" i="46"/>
  <c r="H282" i="46"/>
  <c r="H283" i="46"/>
  <c r="H284" i="46"/>
  <c r="H285" i="46"/>
  <c r="H286" i="46"/>
  <c r="H287" i="46"/>
  <c r="H288" i="46"/>
  <c r="H289" i="46"/>
  <c r="H290" i="46"/>
  <c r="H291" i="46"/>
  <c r="H292" i="46"/>
  <c r="H293" i="46"/>
  <c r="H226" i="46"/>
  <c r="H225" i="46"/>
  <c r="H224" i="46"/>
  <c r="H223" i="46"/>
  <c r="H222" i="46"/>
  <c r="H221" i="46"/>
  <c r="H220" i="46"/>
  <c r="H219" i="46"/>
  <c r="H218" i="46"/>
  <c r="H217" i="46"/>
  <c r="H216" i="46"/>
  <c r="H215" i="46"/>
  <c r="H214" i="46"/>
  <c r="H213" i="46"/>
  <c r="H212" i="46"/>
  <c r="H211" i="46"/>
  <c r="H210" i="46"/>
  <c r="H186" i="46"/>
  <c r="H187" i="46"/>
  <c r="H188" i="46"/>
  <c r="H189" i="46"/>
  <c r="H190" i="46"/>
  <c r="H191" i="46"/>
  <c r="H192" i="46"/>
  <c r="H193" i="46"/>
  <c r="H194" i="46"/>
  <c r="H195" i="46"/>
  <c r="H196" i="46"/>
  <c r="H197" i="46"/>
  <c r="H198" i="46"/>
  <c r="H199" i="46"/>
  <c r="H200" i="46"/>
  <c r="H201" i="46"/>
  <c r="H202" i="46"/>
  <c r="H203" i="46"/>
  <c r="H204" i="46"/>
  <c r="H205" i="46"/>
  <c r="H206" i="46"/>
  <c r="H207" i="46"/>
  <c r="H208" i="46"/>
  <c r="H105" i="46"/>
  <c r="H106" i="46"/>
  <c r="H107" i="46"/>
  <c r="H108" i="46"/>
  <c r="H109" i="46"/>
  <c r="H110" i="46"/>
  <c r="H111" i="46"/>
  <c r="H112" i="46"/>
  <c r="H113" i="46"/>
  <c r="H114" i="46"/>
  <c r="H115" i="46"/>
  <c r="H116" i="46"/>
  <c r="H117" i="46"/>
  <c r="H118" i="46"/>
  <c r="H119" i="46"/>
  <c r="H120" i="46"/>
  <c r="H121" i="46"/>
  <c r="H122" i="46"/>
  <c r="H123" i="46"/>
  <c r="H124" i="46"/>
  <c r="H125" i="46"/>
  <c r="H126" i="46"/>
  <c r="H127" i="46"/>
  <c r="H128" i="46"/>
  <c r="H129" i="46"/>
  <c r="H130" i="46"/>
  <c r="H131" i="46"/>
  <c r="H132" i="46"/>
  <c r="H133" i="46"/>
  <c r="H134" i="46"/>
  <c r="H135" i="46"/>
  <c r="H136" i="46"/>
  <c r="H137" i="46"/>
  <c r="H138" i="46"/>
  <c r="H139" i="46"/>
  <c r="H140" i="46"/>
  <c r="H141" i="46"/>
  <c r="H142" i="46"/>
  <c r="H143" i="46"/>
  <c r="H144" i="46"/>
  <c r="H145" i="46"/>
  <c r="H146" i="46"/>
  <c r="H147" i="46"/>
  <c r="H148" i="46"/>
  <c r="H149" i="46"/>
  <c r="H150" i="46"/>
  <c r="H151" i="46"/>
  <c r="H152" i="46"/>
  <c r="H153" i="46"/>
  <c r="H154" i="46"/>
  <c r="H155" i="46"/>
  <c r="H156" i="46"/>
  <c r="H157" i="46"/>
  <c r="H158" i="46"/>
  <c r="H159" i="46"/>
  <c r="H160" i="46"/>
  <c r="H161" i="46"/>
  <c r="H162" i="46"/>
  <c r="H163" i="46"/>
  <c r="H164" i="46"/>
  <c r="H165" i="46"/>
  <c r="H166" i="46"/>
  <c r="H167" i="46"/>
  <c r="H168" i="46"/>
  <c r="H169" i="46"/>
  <c r="H170" i="46"/>
  <c r="H171" i="46"/>
  <c r="H172" i="46"/>
  <c r="H173" i="46"/>
  <c r="H174" i="46"/>
  <c r="H175" i="46"/>
  <c r="H176" i="46"/>
  <c r="H177" i="46"/>
  <c r="H178" i="46"/>
  <c r="H179" i="46"/>
  <c r="H180" i="46"/>
  <c r="H181" i="46"/>
  <c r="H182" i="46"/>
  <c r="H183" i="46"/>
  <c r="H184" i="46"/>
  <c r="H185" i="46"/>
  <c r="H209" i="46"/>
  <c r="H227" i="46"/>
  <c r="H228" i="46"/>
  <c r="H229" i="46"/>
  <c r="H230" i="46"/>
  <c r="H231" i="46"/>
  <c r="H232" i="46"/>
  <c r="H233" i="46"/>
  <c r="H234" i="46"/>
  <c r="H235" i="46"/>
  <c r="H236" i="46"/>
  <c r="H237" i="46"/>
  <c r="H238" i="46"/>
  <c r="H239" i="46"/>
  <c r="H240" i="46"/>
  <c r="H241" i="46"/>
  <c r="H242" i="46"/>
  <c r="H243" i="46"/>
  <c r="H244" i="46"/>
  <c r="H245" i="46"/>
  <c r="H246" i="46"/>
  <c r="H247" i="46"/>
  <c r="H248" i="46"/>
  <c r="H249" i="46"/>
  <c r="H250" i="46"/>
  <c r="H251" i="46"/>
  <c r="H252" i="46"/>
  <c r="H253" i="46"/>
  <c r="H254" i="46"/>
  <c r="H255" i="46"/>
  <c r="H4" i="46"/>
  <c r="H5" i="46"/>
  <c r="H6" i="46"/>
  <c r="H7" i="46"/>
  <c r="H8" i="46"/>
  <c r="H9" i="46"/>
  <c r="H10" i="46"/>
  <c r="H11" i="46"/>
  <c r="H12" i="46"/>
  <c r="H13" i="46"/>
  <c r="H14" i="46"/>
  <c r="H15" i="46"/>
  <c r="H16" i="46"/>
  <c r="H17" i="46"/>
  <c r="H18" i="46"/>
  <c r="H19" i="46"/>
  <c r="H20" i="46"/>
  <c r="H21" i="46"/>
  <c r="H22" i="46"/>
  <c r="H23" i="46"/>
  <c r="H24" i="46"/>
  <c r="H25" i="46"/>
  <c r="H26" i="46"/>
  <c r="H27" i="46"/>
  <c r="H28" i="46"/>
  <c r="H29" i="46"/>
  <c r="H30" i="46"/>
  <c r="H31" i="46"/>
  <c r="H32" i="46"/>
  <c r="H33" i="46"/>
  <c r="H34" i="46"/>
  <c r="H35" i="46"/>
  <c r="H36" i="46"/>
  <c r="H37" i="46"/>
  <c r="H38" i="46"/>
  <c r="H39" i="46"/>
  <c r="H40" i="46"/>
  <c r="H41" i="46"/>
  <c r="H42" i="46"/>
  <c r="H43" i="46"/>
  <c r="H44" i="46"/>
  <c r="H45" i="46"/>
  <c r="H46" i="46"/>
  <c r="H47" i="46"/>
  <c r="H48" i="46"/>
  <c r="H49" i="46"/>
  <c r="H50" i="46"/>
  <c r="H51" i="46"/>
  <c r="H52" i="46"/>
  <c r="H53" i="46"/>
  <c r="H54" i="46"/>
  <c r="H55" i="46"/>
  <c r="H56" i="46"/>
  <c r="H57" i="46"/>
  <c r="H58" i="46"/>
  <c r="H59" i="46"/>
  <c r="H60" i="46"/>
  <c r="H61" i="46"/>
  <c r="H62" i="46"/>
  <c r="H63" i="46"/>
  <c r="H64" i="46"/>
  <c r="H65" i="46"/>
  <c r="H66" i="46"/>
  <c r="H67" i="46"/>
  <c r="H68" i="46"/>
  <c r="H69" i="46"/>
  <c r="H70" i="46"/>
  <c r="H71" i="46"/>
  <c r="H72" i="46"/>
  <c r="H73" i="46"/>
  <c r="H74" i="46"/>
  <c r="H75" i="46"/>
  <c r="H76" i="46"/>
  <c r="H77" i="46"/>
  <c r="H78" i="46"/>
  <c r="H79" i="46"/>
  <c r="H80" i="46"/>
  <c r="H81" i="46"/>
  <c r="H82" i="46"/>
  <c r="H83" i="46"/>
  <c r="H84" i="46"/>
  <c r="H85" i="46"/>
  <c r="H86" i="46"/>
  <c r="H87" i="46"/>
  <c r="H88" i="46"/>
  <c r="H89" i="46"/>
  <c r="H90" i="46"/>
  <c r="H91" i="46"/>
  <c r="H92" i="46"/>
  <c r="H93" i="46"/>
  <c r="H94" i="46"/>
  <c r="H95" i="46"/>
  <c r="H96" i="46"/>
  <c r="H97" i="46"/>
  <c r="H98" i="46"/>
  <c r="H99" i="46"/>
  <c r="H100" i="46"/>
  <c r="H101" i="46"/>
  <c r="H102" i="46"/>
  <c r="H103" i="46"/>
  <c r="H104" i="46"/>
  <c r="H3"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usuariolocal</author>
  </authors>
  <commentList>
    <comment ref="B79" authorId="0" shapeId="0" xr:uid="{00000000-0006-0000-0800-000001000000}">
      <text>
        <r>
          <rPr>
            <b/>
            <sz val="9"/>
            <color indexed="81"/>
            <rFont val="Segoe UI"/>
            <family val="2"/>
          </rPr>
          <t>usuariolocal:</t>
        </r>
        <r>
          <rPr>
            <sz val="9"/>
            <color indexed="81"/>
            <rFont val="Segoe UI"/>
            <family val="2"/>
          </rPr>
          <t xml:space="preserve">
pegar do documento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usuariolocal</author>
  </authors>
  <commentList>
    <comment ref="B81" authorId="0" shapeId="0" xr:uid="{00000000-0006-0000-0900-000001000000}">
      <text>
        <r>
          <rPr>
            <b/>
            <sz val="9"/>
            <color indexed="81"/>
            <rFont val="Segoe UI"/>
            <family val="2"/>
          </rPr>
          <t>usuariolocal:</t>
        </r>
        <r>
          <rPr>
            <sz val="9"/>
            <color indexed="81"/>
            <rFont val="Segoe UI"/>
            <family val="2"/>
          </rPr>
          <t xml:space="preserve">
pegar do documento</t>
        </r>
      </text>
    </comment>
  </commentList>
</comments>
</file>

<file path=xl/sharedStrings.xml><?xml version="1.0" encoding="utf-8"?>
<sst xmlns="http://schemas.openxmlformats.org/spreadsheetml/2006/main" count="18643" uniqueCount="3781">
  <si>
    <t>MENU DE NAVEGAÇÃO</t>
  </si>
  <si>
    <t>Versão
3.0.0-rc.1</t>
  </si>
  <si>
    <t>Semântica</t>
  </si>
  <si>
    <t>Regras Gerais de Validação</t>
  </si>
  <si>
    <t>Prazos</t>
  </si>
  <si>
    <t>Tabelas</t>
  </si>
  <si>
    <t>1 - Documento</t>
  </si>
  <si>
    <t>2 - Documento alteração</t>
  </si>
  <si>
    <t>3 - Sinistro Evento Gerador</t>
  </si>
  <si>
    <t>4 - Sinistro Alteração</t>
  </si>
  <si>
    <t>5 - FIE Provisão</t>
  </si>
  <si>
    <t>6 - Resgates e Portabilidades</t>
  </si>
  <si>
    <t>7 - CTT Assist</t>
  </si>
  <si>
    <t>8 - Alteração CTT</t>
  </si>
  <si>
    <t>9 - Atualização saldo devedor CTT</t>
  </si>
  <si>
    <t>10 - Cosseguro aceito</t>
  </si>
  <si>
    <t>11 - Alteração cosseguro aceito</t>
  </si>
  <si>
    <t>12 - Sinistro cosseguro aceito</t>
  </si>
  <si>
    <t>13 - Alteração sinistro coss ac</t>
  </si>
  <si>
    <t>14 - Contrato resseguro</t>
  </si>
  <si>
    <t>15 - Alteração contrato resseguro</t>
  </si>
  <si>
    <t>16 - Prêmio resseguro</t>
  </si>
  <si>
    <t>17 - Alteração prêmio ress</t>
  </si>
  <si>
    <t>18 - Sinistro resseguro</t>
  </si>
  <si>
    <t>19 - Alteração sinistro resseguro</t>
  </si>
  <si>
    <t>97 - Bloqueio Gravame</t>
  </si>
  <si>
    <t>98 - Transferência</t>
  </si>
  <si>
    <t>99 - Exclusão</t>
  </si>
  <si>
    <t>Hierarquia</t>
  </si>
  <si>
    <t>CONTROLE DE VERSÕES DA PLANILHA DE LAYOUT DO SRO</t>
  </si>
  <si>
    <t>Layout</t>
  </si>
  <si>
    <t>Versão</t>
  </si>
  <si>
    <t>Data</t>
  </si>
  <si>
    <t>Principais alterações</t>
  </si>
  <si>
    <t>V3</t>
  </si>
  <si>
    <t>3.0.0-rc.1</t>
  </si>
  <si>
    <t>Publicação da primeira versão do leiaute</t>
  </si>
  <si>
    <t>Sêmantica</t>
  </si>
  <si>
    <t>Cor</t>
  </si>
  <si>
    <t>Tipo do Campo</t>
  </si>
  <si>
    <t>Chave de registro</t>
  </si>
  <si>
    <r>
      <rPr>
        <b/>
        <sz val="11"/>
        <color rgb="FF000000"/>
        <rFont val="Calibri"/>
        <family val="2"/>
        <scheme val="minor"/>
      </rPr>
      <t>Chave de Registro</t>
    </r>
    <r>
      <rPr>
        <sz val="11"/>
        <color rgb="FF000000"/>
        <rFont val="Calibri"/>
        <family val="2"/>
        <scheme val="minor"/>
      </rPr>
      <t xml:space="preserve">
A chave de registro é o identificador do registro. Ela deve ser única para um registro, não podendo haver duas ou mais chaves iguais.
Ela é formada pela concatenação dos campos identificados como Chave de Registro.
Cada aba possui uma chave de registro.
Cada aba se refere a um tipo de registro. Por exemplo, a aba Documento se refere ao registro de um documento (apólice, bilhete, certificado, contrato de previdência), a aba de Sinistro Evento Gerador se refere ao registro de um sinistro (ou evento gerador de benefícios, no caso de previdência).</t>
    </r>
  </si>
  <si>
    <t>Referência a chave de registro</t>
  </si>
  <si>
    <r>
      <rPr>
        <b/>
        <sz val="11"/>
        <rFont val="Calibri"/>
        <family val="2"/>
        <scheme val="minor"/>
      </rPr>
      <t>Referência a chave de registro</t>
    </r>
    <r>
      <rPr>
        <sz val="11"/>
        <color rgb="FF000000"/>
        <rFont val="Calibri"/>
        <family val="2"/>
        <scheme val="minor"/>
      </rPr>
      <t xml:space="preserve">
Os campos identificados como tais destinam-se à pesquisa de registros pela plataforma. Geralmente são usados para validação, como, por exemplo, se o endosso ou sinistro são registrados sob um número de apólice válido.</t>
    </r>
  </si>
  <si>
    <t>Identificador</t>
  </si>
  <si>
    <r>
      <rPr>
        <b/>
        <sz val="11"/>
        <color rgb="FF000000"/>
        <rFont val="Calibri"/>
        <family val="2"/>
        <scheme val="minor"/>
      </rPr>
      <t>Identificador</t>
    </r>
    <r>
      <rPr>
        <sz val="11"/>
        <color rgb="FF000000"/>
        <rFont val="Calibri"/>
        <family val="2"/>
        <scheme val="minor"/>
      </rPr>
      <t xml:space="preserve">
Os campos identificadores são encontrados naqueles blocos multivalorados (os blocos que podem ser informados mais de uma vez dentro de um mesmo registro). É o caso, por exemplo, de uma apólice coletiva de pessoas (sem certificado), onde o bloco Segurado deve ser preenchido tantas vezes quanto forem as pessoas seguradas. Para identificar cada segurado, o campo Identificador é utilizado.</t>
    </r>
  </si>
  <si>
    <t>Referência a identificador</t>
  </si>
  <si>
    <r>
      <t>R</t>
    </r>
    <r>
      <rPr>
        <b/>
        <sz val="11"/>
        <color rgb="FF000000"/>
        <rFont val="Calibri"/>
        <family val="2"/>
        <scheme val="minor"/>
      </rPr>
      <t>eferência a identificador</t>
    </r>
    <r>
      <rPr>
        <sz val="11"/>
        <color rgb="FF000000"/>
        <rFont val="Calibri"/>
        <family val="2"/>
        <scheme val="minor"/>
      </rPr>
      <t xml:space="preserve">
À semelhança da referência à chave de registro, a referência a indicador destina-se a pesquisa de dados dentro do bloco. Por exemplo, identificar uma pessoa dentro de uma apólice coletiva de vida, ou um veículo dentro de uma apólice de frota.</t>
    </r>
  </si>
  <si>
    <t>Campos preenchidos pela registradora</t>
  </si>
  <si>
    <r>
      <rPr>
        <b/>
        <sz val="11"/>
        <color rgb="FF000000"/>
        <rFont val="Calibri"/>
        <family val="2"/>
        <scheme val="minor"/>
      </rPr>
      <t>Campos preenchidos pela registradora</t>
    </r>
    <r>
      <rPr>
        <sz val="11"/>
        <color rgb="FF000000"/>
        <rFont val="Calibri"/>
        <family val="2"/>
        <scheme val="minor"/>
      </rPr>
      <t xml:space="preserve">
Os campos em laranja são de preenchimento exclusivo pela registradora, com informações de controle.</t>
    </r>
  </si>
  <si>
    <t>Blocos</t>
  </si>
  <si>
    <r>
      <rPr>
        <b/>
        <sz val="11"/>
        <color rgb="FF000000"/>
        <rFont val="Calibri"/>
        <family val="2"/>
        <scheme val="minor"/>
      </rPr>
      <t>Blocos</t>
    </r>
    <r>
      <rPr>
        <sz val="11"/>
        <color rgb="FF000000"/>
        <rFont val="Calibri"/>
        <family val="2"/>
        <scheme val="minor"/>
      </rPr>
      <t xml:space="preserve">
Blocos são conjuntos de campos dentro um registro que são agrupados por algum elemento de afinidade. Por exemplo, blocos "</t>
    </r>
    <r>
      <rPr>
        <i/>
        <sz val="11"/>
        <color rgb="FF000000"/>
        <rFont val="Calibri"/>
        <family val="2"/>
        <scheme val="minor"/>
      </rPr>
      <t>Objeto Patrimonial</t>
    </r>
    <r>
      <rPr>
        <sz val="11"/>
        <color rgb="FF000000"/>
        <rFont val="Calibri"/>
        <family val="2"/>
        <scheme val="minor"/>
      </rPr>
      <t>", "</t>
    </r>
    <r>
      <rPr>
        <i/>
        <sz val="11"/>
        <color rgb="FF000000"/>
        <rFont val="Calibri"/>
        <family val="2"/>
        <scheme val="minor"/>
      </rPr>
      <t>Pessoas</t>
    </r>
    <r>
      <rPr>
        <sz val="11"/>
        <color rgb="FF000000"/>
        <rFont val="Calibri"/>
        <family val="2"/>
        <scheme val="minor"/>
      </rPr>
      <t>", "</t>
    </r>
    <r>
      <rPr>
        <i/>
        <sz val="11"/>
        <color rgb="FF000000"/>
        <rFont val="Calibri"/>
        <family val="2"/>
        <scheme val="minor"/>
      </rPr>
      <t>Automóvel</t>
    </r>
    <r>
      <rPr>
        <sz val="11"/>
        <color rgb="FF000000"/>
        <rFont val="Calibri"/>
        <family val="2"/>
        <scheme val="minor"/>
      </rPr>
      <t>", "</t>
    </r>
    <r>
      <rPr>
        <i/>
        <sz val="11"/>
        <color rgb="FF000000"/>
        <rFont val="Calibri"/>
        <family val="2"/>
        <scheme val="minor"/>
      </rPr>
      <t>Objeto Automóvel</t>
    </r>
    <r>
      <rPr>
        <sz val="11"/>
        <color rgb="FF000000"/>
        <rFont val="Calibri"/>
        <family val="2"/>
        <scheme val="minor"/>
      </rPr>
      <t>". Cada aba do layout é dividido em uma série de blocos. A obrigatoriedade do preenchimento desses blocos depende das condições neles expressas. 
A divisão do registro em blocos foi feita para que o envio de dados seja customizado de acordo com a operação registrada. Assim, campos que não se relacionam com o tipo de registro (por exemplo, "tábua biométrica" para um seguro de responsabilidade civil) não precisam ser preenchidos.</t>
    </r>
  </si>
  <si>
    <t>Campos preenchidos pela supervisionada</t>
  </si>
  <si>
    <r>
      <rPr>
        <b/>
        <sz val="11"/>
        <color rgb="FF000000"/>
        <rFont val="Calibri"/>
        <family val="2"/>
        <scheme val="minor"/>
      </rPr>
      <t>Campos preenchidos pela supervisionada</t>
    </r>
    <r>
      <rPr>
        <sz val="11"/>
        <color rgb="FF000000"/>
        <rFont val="Calibri"/>
        <family val="2"/>
        <scheme val="minor"/>
      </rPr>
      <t xml:space="preserve">
São as informações demandadas das supervisionadas. Note-se que nem todos os campos são de preenchimento obrigatório, a depender das condições nele expressas. Neste sentido, ver as colunas "</t>
    </r>
    <r>
      <rPr>
        <i/>
        <sz val="11"/>
        <color rgb="FF000000"/>
        <rFont val="Calibri"/>
        <family val="2"/>
        <scheme val="minor"/>
      </rPr>
      <t>Cardinalidade</t>
    </r>
    <r>
      <rPr>
        <sz val="11"/>
        <color rgb="FF000000"/>
        <rFont val="Calibri"/>
        <family val="2"/>
        <scheme val="minor"/>
      </rPr>
      <t>", "</t>
    </r>
    <r>
      <rPr>
        <i/>
        <sz val="11"/>
        <color rgb="FF000000"/>
        <rFont val="Calibri"/>
        <family val="2"/>
        <scheme val="minor"/>
      </rPr>
      <t>Condicional Sistêmica</t>
    </r>
    <r>
      <rPr>
        <sz val="11"/>
        <color rgb="FF000000"/>
        <rFont val="Calibri"/>
        <family val="2"/>
        <scheme val="minor"/>
      </rPr>
      <t>" e "</t>
    </r>
    <r>
      <rPr>
        <i/>
        <sz val="11"/>
        <color rgb="FF000000"/>
        <rFont val="Calibri"/>
        <family val="2"/>
        <scheme val="minor"/>
      </rPr>
      <t>Condição</t>
    </r>
    <r>
      <rPr>
        <sz val="11"/>
        <color rgb="FF000000"/>
        <rFont val="Calibri"/>
        <family val="2"/>
        <scheme val="minor"/>
      </rPr>
      <t>".</t>
    </r>
  </si>
  <si>
    <t>REGRAS GERAIS DE VALIDAÇÃO
A planilha em anexo contém a definição de todos os leiautes de arquivos previstos com seus campos, hierarquias, regras de obrigatoriedade, regras de cardinalidade. Além das regras de validação específicas de cada campo – conform</t>
  </si>
  <si>
    <t>A planilha em anexo contém a definição de todos os leiautes de arquivos previstos com seus campos, hierarquias, regras de obrigatoriedade, regras de cardinalidade. Além das regras de validação específicas de cada campo – conforme consta na tabela – as validações abaixo deverão ser implementadas para todos os campos de todos os leiautes da planilha</t>
  </si>
  <si>
    <t>Revisão</t>
  </si>
  <si>
    <t>Data Revisão</t>
  </si>
  <si>
    <t>0. Definições gerais</t>
  </si>
  <si>
    <t>As regras de validação devem ser aplicadas tanto na borda (no envio do registro pela supervisionada à registradora) como na plataforma integrada (no envio do registro pela registradora à plataforma integrada).
Os conceitos de validação estão definidos nos tópicos seguintes. Não atendida uma condição de validação, o registro deverá ser rejeitado. Por rejeição, entende-se a recusa do registro como um todo, e não somente do campo ou bloco afetado. Por definição, um registro refere-se aos dados de uma aba do layout.
A rejeição de um registro deverá ser justificada por um relatório de crítica, indicando os pontos não atendidos na validação.</t>
  </si>
  <si>
    <t xml:space="preserve">1. Validação de tipos de campos
</t>
  </si>
  <si>
    <r>
      <t xml:space="preserve">Estão previstos nos leiautes 5 tipos de campos: String, Int, Date, Decimal, Datetime e Boolean.
• 	</t>
    </r>
    <r>
      <rPr>
        <b/>
        <sz val="11"/>
        <color theme="1"/>
        <rFont val="Calibri"/>
        <family val="2"/>
        <scheme val="minor"/>
      </rPr>
      <t>String</t>
    </r>
    <r>
      <rPr>
        <sz val="11"/>
        <color theme="1"/>
        <rFont val="Calibri"/>
        <family val="2"/>
        <scheme val="minor"/>
      </rPr>
      <t xml:space="preserve">: deve aceitar quaisquer caracteres alfanuméricos. Por padrão, caracteres especiais deverão ser aceitos.
• </t>
    </r>
    <r>
      <rPr>
        <b/>
        <sz val="11"/>
        <color theme="1"/>
        <rFont val="Calibri"/>
        <family val="2"/>
        <scheme val="minor"/>
      </rPr>
      <t xml:space="preserve">	Int:</t>
    </r>
    <r>
      <rPr>
        <sz val="11"/>
        <color theme="1"/>
        <rFont val="Calibri"/>
        <family val="2"/>
        <scheme val="minor"/>
      </rPr>
      <t xml:space="preserve"> deve aceitar todos os caracteres numéricos (de zero a nove).
•	 </t>
    </r>
    <r>
      <rPr>
        <b/>
        <sz val="11"/>
        <color theme="1"/>
        <rFont val="Calibri"/>
        <family val="2"/>
        <scheme val="minor"/>
      </rPr>
      <t>Date:</t>
    </r>
    <r>
      <rPr>
        <sz val="11"/>
        <color theme="1"/>
        <rFont val="Calibri"/>
        <family val="2"/>
        <scheme val="minor"/>
      </rPr>
      <t xml:space="preserve"> deve aceitar uma data válida no padrão ISO 8601. O menor ano que deverá ser aceito é 1900.
•	 </t>
    </r>
    <r>
      <rPr>
        <b/>
        <sz val="11"/>
        <color theme="1"/>
        <rFont val="Calibri"/>
        <family val="2"/>
        <scheme val="minor"/>
      </rPr>
      <t>Datetime:</t>
    </r>
    <r>
      <rPr>
        <sz val="11"/>
        <color theme="1"/>
        <rFont val="Calibri"/>
        <family val="2"/>
        <scheme val="minor"/>
      </rPr>
      <t xml:space="preserve"> deve aceitar um conjunto de data e hora válido no padrão ISO 8601. O menor ano que deverá ser aceito é 1900.
•	 </t>
    </r>
    <r>
      <rPr>
        <b/>
        <sz val="11"/>
        <color theme="1"/>
        <rFont val="Calibri"/>
        <family val="2"/>
        <scheme val="minor"/>
      </rPr>
      <t>Decimal:</t>
    </r>
    <r>
      <rPr>
        <sz val="11"/>
        <color theme="1"/>
        <rFont val="Calibri"/>
        <family val="2"/>
        <scheme val="minor"/>
      </rPr>
      <t xml:space="preserve"> deve aceitar todos os caracteres numéricos formatados como ponto flutuante tendo o caractere </t>
    </r>
    <r>
      <rPr>
        <i/>
        <sz val="11"/>
        <color theme="1"/>
        <rFont val="Calibri"/>
        <family val="2"/>
        <scheme val="minor"/>
      </rPr>
      <t>ponto</t>
    </r>
    <r>
      <rPr>
        <sz val="11"/>
        <color theme="1"/>
        <rFont val="Calibri"/>
        <family val="2"/>
        <scheme val="minor"/>
      </rPr>
      <t xml:space="preserve"> como separador de decimal. A formatação do campo segue o padrão [aa, bb], onde o primeiro bloco (aa) representa o tamanho do campo, e o segundo (bb) o número de casas decimais. Exemplo: o formato [11,2] indica que o campo comporta tamanho 11, sendo que, deles, 2 são decimais (000.000.000,00). Ainda como exemplo, o número 123.456.789,00 deve ser informado como 123456789.00.
• </t>
    </r>
    <r>
      <rPr>
        <b/>
        <sz val="11"/>
        <color theme="1"/>
        <rFont val="Calibri"/>
        <family val="2"/>
        <scheme val="minor"/>
      </rPr>
      <t>Boolean:</t>
    </r>
    <r>
      <rPr>
        <sz val="11"/>
        <color theme="1"/>
        <rFont val="Calibri"/>
        <family val="2"/>
        <scheme val="minor"/>
      </rPr>
      <t xml:space="preserve"> retorna </t>
    </r>
    <r>
      <rPr>
        <i/>
        <sz val="11"/>
        <color theme="1"/>
        <rFont val="Calibri"/>
        <family val="2"/>
        <scheme val="minor"/>
      </rPr>
      <t>True</t>
    </r>
    <r>
      <rPr>
        <sz val="11"/>
        <color theme="1"/>
        <rFont val="Calibri"/>
        <family val="2"/>
        <scheme val="minor"/>
      </rPr>
      <t xml:space="preserve"> se a condição for verdadeira e </t>
    </r>
    <r>
      <rPr>
        <i/>
        <sz val="11"/>
        <color theme="1"/>
        <rFont val="Calibri"/>
        <family val="2"/>
        <scheme val="minor"/>
      </rPr>
      <t>False</t>
    </r>
    <r>
      <rPr>
        <sz val="11"/>
        <color theme="1"/>
        <rFont val="Calibri"/>
        <family val="2"/>
        <scheme val="minor"/>
      </rPr>
      <t xml:space="preserve"> se falsa.</t>
    </r>
  </si>
  <si>
    <t>2. Validação de obrigatoriedade de campos/blocos (cardinalidade)</t>
  </si>
  <si>
    <r>
      <t xml:space="preserve">Todos os campos / blocos deverão ser validados em termos das obrigatoriedades definidas na planilha. Caso uma obrigatoriedade não seja atendida o registro deverá ser rejeitado. O primeiro algarismo indica se o campo / bloco é opcional (0) ou obrigatório (1). O segundo algarismo define se o campo / bloco deve aparecer uma única vez (1) ou se permite repetições (N).
•	</t>
    </r>
    <r>
      <rPr>
        <b/>
        <sz val="11"/>
        <color theme="1"/>
        <rFont val="Calibri"/>
        <family val="2"/>
        <scheme val="minor"/>
      </rPr>
      <t xml:space="preserve"> 0..1:</t>
    </r>
    <r>
      <rPr>
        <sz val="11"/>
        <color theme="1"/>
        <rFont val="Calibri"/>
        <family val="2"/>
        <scheme val="minor"/>
      </rPr>
      <t xml:space="preserve"> indica que o elemento (campo / bloco) é opcional, e poderá aparecer no máximo uma única vez;
• </t>
    </r>
    <r>
      <rPr>
        <b/>
        <sz val="11"/>
        <color theme="1"/>
        <rFont val="Calibri"/>
        <family val="2"/>
        <scheme val="minor"/>
      </rPr>
      <t>0..N:</t>
    </r>
    <r>
      <rPr>
        <sz val="11"/>
        <color theme="1"/>
        <rFont val="Calibri"/>
        <family val="2"/>
        <scheme val="minor"/>
      </rPr>
      <t xml:space="preserve"> indica que o elemento (campo / bloco) é opcional, e poderá aparecer várias vezes dentro do elemento;
•	 </t>
    </r>
    <r>
      <rPr>
        <b/>
        <sz val="11"/>
        <color theme="1"/>
        <rFont val="Calibri"/>
        <family val="2"/>
        <scheme val="minor"/>
      </rPr>
      <t>1..1:</t>
    </r>
    <r>
      <rPr>
        <sz val="11"/>
        <color theme="1"/>
        <rFont val="Calibri"/>
        <family val="2"/>
        <scheme val="minor"/>
      </rPr>
      <t xml:space="preserve"> indica que o elemento (campo/bloco) é obrigatório, e deverá aparecer uma única vez dentro do elemento. Não permite repetições;
• </t>
    </r>
    <r>
      <rPr>
        <b/>
        <sz val="11"/>
        <color theme="1"/>
        <rFont val="Calibri"/>
        <family val="2"/>
        <scheme val="minor"/>
      </rPr>
      <t>1..N:</t>
    </r>
    <r>
      <rPr>
        <sz val="11"/>
        <color theme="1"/>
        <rFont val="Calibri"/>
        <family val="2"/>
        <scheme val="minor"/>
      </rPr>
      <t xml:space="preserve"> indica que o elemento (campo/bloco) é obrigatório, e deverá aparecer pelo menos uma vez dentro do elemento. Permite repetições.
</t>
    </r>
    <r>
      <rPr>
        <b/>
        <sz val="11"/>
        <color theme="1"/>
        <rFont val="Calibri"/>
        <family val="2"/>
        <scheme val="minor"/>
      </rPr>
      <t>Observação:</t>
    </r>
    <r>
      <rPr>
        <sz val="11"/>
        <color theme="1"/>
        <rFont val="Calibri"/>
        <family val="2"/>
        <scheme val="minor"/>
      </rPr>
      <t xml:space="preserve"> um elemento opcional ainda poderá ser considerado obrigatório de acordo com alguma(s) condição(ões). Neste caso, é necessário observar as validações das condicionais.
Ressalte-se que na revisão do Escopo de Dados, quase a totalidade dos registros estão com preenchimento obrigatório ou, se opcional, com uma condicional que a torna obrigatória se atendidas as regras especificadas.</t>
    </r>
  </si>
  <si>
    <t>3. Validação de tamanhos de campos</t>
  </si>
  <si>
    <r>
      <t xml:space="preserve">Todos os campos deverão ser validados em termos de </t>
    </r>
    <r>
      <rPr>
        <b/>
        <sz val="11"/>
        <color theme="1"/>
        <rFont val="Calibri"/>
        <family val="2"/>
        <scheme val="minor"/>
      </rPr>
      <t>tamanho máximo</t>
    </r>
    <r>
      <rPr>
        <sz val="11"/>
        <color theme="1"/>
        <rFont val="Calibri"/>
        <family val="2"/>
        <scheme val="minor"/>
      </rPr>
      <t xml:space="preserve"> conforme definido na planilha. Se um campo for enviado com tamanho maior do que o máximo permitido, o registro deverá ser rejeitado.</t>
    </r>
  </si>
  <si>
    <t>4. Validação de domínios de campos</t>
  </si>
  <si>
    <r>
      <t xml:space="preserve">Os campos que possuem </t>
    </r>
    <r>
      <rPr>
        <b/>
        <sz val="11"/>
        <color theme="1"/>
        <rFont val="Calibri"/>
        <family val="2"/>
        <scheme val="minor"/>
      </rPr>
      <t>domínios</t>
    </r>
    <r>
      <rPr>
        <sz val="11"/>
        <color theme="1"/>
        <rFont val="Calibri"/>
        <family val="2"/>
        <scheme val="minor"/>
      </rPr>
      <t xml:space="preserve"> definidos deverão ser validados conforme os domínios definidos na planilha. Se um campo for enviado com um valor que não pertença ao domínio permitido, o registro deverá ser rejeitado.</t>
    </r>
  </si>
  <si>
    <t>5. Validação de condicionais de campos/blocos</t>
  </si>
  <si>
    <r>
      <t xml:space="preserve">Os campos que possuem </t>
    </r>
    <r>
      <rPr>
        <b/>
        <sz val="11"/>
        <color theme="1"/>
        <rFont val="Calibri"/>
        <family val="2"/>
        <scheme val="minor"/>
      </rPr>
      <t>condicionais</t>
    </r>
    <r>
      <rPr>
        <sz val="11"/>
        <color theme="1"/>
        <rFont val="Calibri"/>
        <family val="2"/>
        <scheme val="minor"/>
      </rPr>
      <t xml:space="preserve"> para o seu preenchimento deverão ser validados em função dessas condicionais, definidas na planilha. Caso o registro tenha algum campo ou bloco com uma regra quebrada, o registro deverá ser rejeitado.
</t>
    </r>
    <r>
      <rPr>
        <b/>
        <sz val="11"/>
        <color theme="1"/>
        <rFont val="Calibri"/>
        <family val="2"/>
        <scheme val="minor"/>
      </rPr>
      <t>Regras de preenchimento para campos específicos para determinados tipos de registro:</t>
    </r>
    <r>
      <rPr>
        <sz val="11"/>
        <color theme="1"/>
        <rFont val="Calibri"/>
        <family val="2"/>
        <scheme val="minor"/>
      </rPr>
      <t xml:space="preserve">
Um campo ou bloco pode ser considerado opcional (cardinalidade [0..1] ou [0..N]) porém se tornar obrigatório em determinadas condições. Por exemplo, o Bloco Automóvel não deve ser preenchido quando o registro não se referir a seguros do ramo. No entanto, se o registro for de um Seguro Automóvel, então esse Bloco torna-se obrigatório (há uma condicional sobre isso).
Além disso, nestes tipos de blocos ou campos, cuja obrigatoriedade é definida por uma condicional, só devem ser enviados dados se atendida esta condicional. Se a condicional não for atendida (se o campo ou bloco não for aplicável ao tipo de registro), então nenhum dado deve ser fornecido, pois do contrário o registro deverá ser rejeitado.
Ainda no exemplo do Bloco Automóvel, se o registro for de uma apólice de Seguro Garantia e aquele Bloco (Automóvel) for preenchido, então ele deve ser rejeitado. </t>
    </r>
  </si>
  <si>
    <t>6. Validação de código Susep (FIP) da supervisionada (codigo_seguradora)</t>
  </si>
  <si>
    <t>A seguradora precisa estar ativa na data de emissão da apólice considerando-se como limite o dia atual menos 4 dias. Para emissões anteriores em mais de 4 dias do dia atual, a seguradora precisa existir na tabela de seguradoras da Susep. Neste caso, não será preciso verificar se a empresa estava ativa na data de emissão do documento.
A validação do código FIP deve ser efetuada também no campo de código da Seguradora Líder, na aba de Cosseguro Aceito, e no código da congênere cessionária, no Bloco de Cessionárias do Cosseguro, das abas Documento e Documento Alteração.</t>
  </si>
  <si>
    <t>7. Regra para alteração de dados</t>
  </si>
  <si>
    <r>
      <rPr>
        <b/>
        <sz val="11"/>
        <color theme="1"/>
        <rFont val="Calibri"/>
        <family val="2"/>
        <scheme val="minor"/>
      </rPr>
      <t>Regras para o layout de alteração de documento:</t>
    </r>
    <r>
      <rPr>
        <sz val="11"/>
        <color theme="1"/>
        <rFont val="Calibri"/>
        <family val="2"/>
        <scheme val="minor"/>
      </rPr>
      <t xml:space="preserve">
O layout de Alteração ("</t>
    </r>
    <r>
      <rPr>
        <i/>
        <sz val="11"/>
        <color theme="1"/>
        <rFont val="Calibri"/>
        <family val="2"/>
        <scheme val="minor"/>
      </rPr>
      <t>2 - Documento Alteração</t>
    </r>
    <r>
      <rPr>
        <sz val="11"/>
        <color theme="1"/>
        <rFont val="Calibri"/>
        <family val="2"/>
        <scheme val="minor"/>
      </rPr>
      <t>") é utilizado para registrar modificações nos contratos de seguro e previdência. 
Em caso de alteração de algum documento (endosso de apólice / bilhete / certificado, faturamento, averbação, ajustamento de contas, modificação em contrato de previdência), deverá ser utilizado o layout "</t>
    </r>
    <r>
      <rPr>
        <i/>
        <sz val="11"/>
        <color theme="1"/>
        <rFont val="Calibri"/>
        <family val="2"/>
        <scheme val="minor"/>
      </rPr>
      <t>2 - Documento Alteração</t>
    </r>
    <r>
      <rPr>
        <sz val="11"/>
        <color theme="1"/>
        <rFont val="Calibri"/>
        <family val="2"/>
        <scheme val="minor"/>
      </rPr>
      <t xml:space="preserve">", enviando novamente todos os dados, já atualizado com as alterações, de modo que ele será o "retrato" da situação atual. 
</t>
    </r>
    <r>
      <rPr>
        <b/>
        <sz val="11"/>
        <color theme="1"/>
        <rFont val="Calibri"/>
        <family val="2"/>
        <scheme val="minor"/>
      </rPr>
      <t>Exemplo 1:</t>
    </r>
    <r>
      <rPr>
        <sz val="11"/>
        <color theme="1"/>
        <rFont val="Calibri"/>
        <family val="2"/>
        <scheme val="minor"/>
      </rPr>
      <t xml:space="preserve"> uma apólice possui as coberturas A, B, C e D, com limites máximos de indenização de R$ 100.000,00 cada, e prêmio de R$ 1.000,00 por cobertura. Na metade da vigência, por meio de um endosso, a supervisionada aumenta o limite da cobertura A para R$ 150.000,00 e exclui a cobertura B, gerando uma cobrança de prêmio de R$ 250,00 pelo aumento de A e uma devolução de -R$ 500,00 pela exclusão de B. Os valores de limites de indenização e prêmio a informar desse endosso serão, então:
     A: limite de R$ 150.000,00 e prêmio de R$ 1.250,00 (R$ 1.000,00 + R$ 250,00)
     B: limite de R$              0,00 e prêmio de R$    500,00 (R$ 1.000,00 - R$ 500,00)
     C: limite de R$ 100.000,00 e prêmio de R$ 1.000,00
     D: limite de R$ 100.000,00 e prêmio de R$ 1.000,00
A supervisionada deve então enviar novamente, via Layout de Alteração, todos os dados do documento, porém atualizando os dados de limite de indenização e prêmio, conforme discriminado acima, e o término da vigência da cobertura excluída.
</t>
    </r>
    <r>
      <rPr>
        <b/>
        <sz val="11"/>
        <color theme="1"/>
        <rFont val="Calibri"/>
        <family val="2"/>
        <scheme val="minor"/>
      </rPr>
      <t>Exemplo 2:</t>
    </r>
    <r>
      <rPr>
        <sz val="11"/>
        <color theme="1"/>
        <rFont val="Calibri"/>
        <family val="2"/>
        <scheme val="minor"/>
      </rPr>
      <t xml:space="preserve"> ainda no seguro supra, faltando 3 meses para terminar a vigência, é incluído o item E, com limite de R$ 100.000,00 e prêmio (pro-rata) de R$ 250,00.
A atualização das informações de limites e coberturas ficará assim:
     A: limite de R$ 150.000,00 e prêmio de R$ 1.250,00
     B: limite de R$             0,00 e prêmio de R$    500,00
     C: limite de R$ 100.000,00 e prêmio de R$ 1.000,00
     D: limite de R$ 100.000,00 e prêmio de R$ 1.000,00
     E: limite de R$ 100.000,00 e prêmio de R$     250,00</t>
    </r>
    <r>
      <rPr>
        <b/>
        <sz val="11"/>
        <color theme="1"/>
        <rFont val="Calibri"/>
        <family val="2"/>
        <scheme val="minor"/>
      </rPr>
      <t/>
    </r>
  </si>
  <si>
    <t>7. Regra para alteração de dados (continuação)</t>
  </si>
  <si>
    <r>
      <rPr>
        <b/>
        <sz val="11"/>
        <color theme="1"/>
        <rFont val="Calibri"/>
        <family val="2"/>
        <scheme val="minor"/>
      </rPr>
      <t>Numeração sequencial das alterações:</t>
    </r>
    <r>
      <rPr>
        <sz val="11"/>
        <color theme="1"/>
        <rFont val="Calibri"/>
        <family val="2"/>
        <scheme val="minor"/>
      </rPr>
      <t xml:space="preserve">
O layout "</t>
    </r>
    <r>
      <rPr>
        <i/>
        <sz val="11"/>
        <color theme="1"/>
        <rFont val="Calibri"/>
        <family val="2"/>
        <scheme val="minor"/>
      </rPr>
      <t>2 - Documento Alteração</t>
    </r>
    <r>
      <rPr>
        <sz val="11"/>
        <color theme="1"/>
        <rFont val="Calibri"/>
        <family val="2"/>
        <scheme val="minor"/>
      </rPr>
      <t xml:space="preserve">" possui um campo para numeração sequencial das alterações. Ele funciona como se fosse o identificador da alteração (endosso) no SRO. Sua numeração será sequencial. Por exemplo: a apólice 123456 teve sua primeira alteração registrada no SRO. Essa alteração receberá a numeração sequencial 1. Uma segunda alteração foi registrada em seguida, recebendo o número 2, e assim por diante. Este campo foi criado para permitir a ordenação dos registros conforme sua emissão, mesmo quando houver duas alterações emitidas numa mesma data.
O campo do número do endosso continua existindo no layout, porém, para efeito de controle de chave de registro, será considerada a numeração sequencial ao invés do nº oficial do endosso. 
Essa numeração sequencial é única por documento, ou seja, ela não deve ser compartilhada com outros documentos. Cada apólice ou contrato possui sua sequência de endossos.
</t>
    </r>
    <r>
      <rPr>
        <b/>
        <sz val="11"/>
        <color theme="1"/>
        <rFont val="Calibri"/>
        <family val="2"/>
        <scheme val="minor"/>
      </rPr>
      <t>Alterações retroativas:</t>
    </r>
    <r>
      <rPr>
        <sz val="11"/>
        <color theme="1"/>
        <rFont val="Calibri"/>
        <family val="2"/>
        <scheme val="minor"/>
      </rPr>
      <t xml:space="preserve">
Alterações retroativas de documentos não devem ser procedimentos usuais, pois interferem na ordem natural do histórico do contrato e podem gerar questionamentos quanto à cobertura em caso de sinistro. No entanto, se ocorrer a emissão de uma alteração retroativa, a supervisionada deve verificar o seu impacto em eventuais alterações posteriores que já tenham sido emitidas, e reenviar ao SRO os dados de cada alteração já contemplando os impactos da modificação retroativa.
Exemplo: se uma apólice de frota possui os veículos A, B, C e D, e em 31/12/2023 foi emitido o endosso 1 incluindo o veículo E. A frota a partir de 31/12/2023 seria então A, B, C, D e E. Porém, após essa data, foi emitido o endosso 2, excluindo o veículo C a partir de 30/11/2023 (antes, portanto, da data do primeiro endosso). Assim, além do envio do endosso 2 do SRO, a supervisionada deverá reenviar o endosso 1, de modo que a frota, a partir de 31/12/2023, passe a contemplar somente os veículos A, B, D e E</t>
    </r>
  </si>
  <si>
    <t>8. Regras aplicáveis às apólices abertas de seguros e contratos coletivos de previdência</t>
  </si>
  <si>
    <r>
      <t>No caso de apólices abertas, onde o detalhamento do seguro é efetuado por meio de certificados, deve-se observar o seguinte procedimento:
1. Registrar, no layout "</t>
    </r>
    <r>
      <rPr>
        <i/>
        <sz val="11"/>
        <color theme="1"/>
        <rFont val="Calibri"/>
        <family val="2"/>
        <scheme val="minor"/>
      </rPr>
      <t>1 - Documento</t>
    </r>
    <r>
      <rPr>
        <sz val="11"/>
        <color theme="1"/>
        <rFont val="Calibri"/>
        <family val="2"/>
        <scheme val="minor"/>
      </rPr>
      <t>", os dados da apólice aberta (a apólice "mãe"), considerando os tipos de documento ("</t>
    </r>
    <r>
      <rPr>
        <i/>
        <sz val="11"/>
        <color theme="1"/>
        <rFont val="Calibri"/>
        <family val="2"/>
        <scheme val="minor"/>
      </rPr>
      <t>tipo_documento_emitido</t>
    </r>
    <r>
      <rPr>
        <sz val="11"/>
        <color theme="1"/>
        <rFont val="Calibri"/>
        <family val="2"/>
        <scheme val="minor"/>
      </rPr>
      <t>") 2, 6 ou 8;
2. Registrar, também no layout "</t>
    </r>
    <r>
      <rPr>
        <i/>
        <sz val="11"/>
        <color theme="1"/>
        <rFont val="Calibri"/>
        <family val="2"/>
        <scheme val="minor"/>
      </rPr>
      <t>1 - Documento</t>
    </r>
    <r>
      <rPr>
        <sz val="11"/>
        <color theme="1"/>
        <rFont val="Calibri"/>
        <family val="2"/>
        <scheme val="minor"/>
      </rPr>
      <t>", os dados de cada certificado, utilizando os tipos de documento ("</t>
    </r>
    <r>
      <rPr>
        <i/>
        <sz val="11"/>
        <color theme="1"/>
        <rFont val="Calibri"/>
        <family val="2"/>
        <scheme val="minor"/>
      </rPr>
      <t>tipo_documento_emitido</t>
    </r>
    <r>
      <rPr>
        <sz val="11"/>
        <color theme="1"/>
        <rFont val="Calibri"/>
        <family val="2"/>
        <scheme val="minor"/>
      </rPr>
      <t>") 4, 7 ou 10. Este envio deve ocorrer após o registro da apólice aberta, pois haverá uma checagem se o número do documento "mãe" existe.
3. As alterações nos dados da apólice "mãe" ou nos dados de certificados já registrados devem ser informadas utilizando o layout "</t>
    </r>
    <r>
      <rPr>
        <i/>
        <sz val="11"/>
        <color theme="1"/>
        <rFont val="Calibri"/>
        <family val="2"/>
        <scheme val="minor"/>
      </rPr>
      <t>2 - Documento Alteração</t>
    </r>
    <r>
      <rPr>
        <sz val="11"/>
        <color theme="1"/>
        <rFont val="Calibri"/>
        <family val="2"/>
        <scheme val="minor"/>
      </rPr>
      <t>".
Se, ao invés de certificados, a seguradora emite "faturas" mensais ("</t>
    </r>
    <r>
      <rPr>
        <i/>
        <sz val="11"/>
        <color theme="1"/>
        <rFont val="Calibri"/>
        <family val="2"/>
        <scheme val="minor"/>
      </rPr>
      <t>tipo_documento_emitido</t>
    </r>
    <r>
      <rPr>
        <sz val="11"/>
        <color theme="1"/>
        <rFont val="Calibri"/>
        <family val="2"/>
        <scheme val="minor"/>
      </rPr>
      <t>" 11 - Apólice Coletiva sem Certificado) contendo a relação dos segurados cobertos naquele mês, estas "faturas" deverão ser registradas considerando o layout "</t>
    </r>
    <r>
      <rPr>
        <i/>
        <sz val="11"/>
        <color theme="1"/>
        <rFont val="Calibri"/>
        <family val="2"/>
        <scheme val="minor"/>
      </rPr>
      <t>2 - Documento Alteração</t>
    </r>
    <r>
      <rPr>
        <sz val="11"/>
        <color theme="1"/>
        <rFont val="Calibri"/>
        <family val="2"/>
        <scheme val="minor"/>
      </rPr>
      <t>". Do mesmo modo, antes de enviar a primeira fatura, a apólice "mãe" já deve estar previamente cadastrada.</t>
    </r>
  </si>
  <si>
    <t>9. Regras para retificação de registros</t>
  </si>
  <si>
    <r>
      <t>Em caso de retificação de um registro já enviado (não se trata de endosso ou alteração contratual) por conta de um erro operacional, a supervisionada deve informar, no layout do registro que será retificado, que os dados enviados tratam-se de retificação (campo "</t>
    </r>
    <r>
      <rPr>
        <i/>
        <sz val="11"/>
        <color theme="1"/>
        <rFont val="Calibri"/>
        <family val="2"/>
        <scheme val="minor"/>
      </rPr>
      <t>Retificação de registro?</t>
    </r>
    <r>
      <rPr>
        <sz val="11"/>
        <color theme="1"/>
        <rFont val="Calibri"/>
        <family val="2"/>
        <scheme val="minor"/>
      </rPr>
      <t>"), respondendo positivamente à questão.
Ao afirmar o valor do referido campo como True, a registradora entenderá que se trata de retificação e sobrescreverá o registro anteriormente existente com a mesma chave. Deverá ser verificado se o campo chave informado já existe na plataforma. Em caso negativo, a retificação de registro será rejeitada.
Esclarecemos que os campos chave do registro no layout não são passíveis de retificação. Caso a informação a ser retificada seja em relação a algum dos campos chave, sugere-se a exclusão do registro da plataforma (utilizando o layout de exclusão) e sua nova inclusão, com as informações corrigidas.</t>
    </r>
  </si>
  <si>
    <t>10. Regras para exclusão de registros</t>
  </si>
  <si>
    <r>
      <t xml:space="preserve">Uma exclusão de registro é uma operação diferente do cancelamento de um documento. Se uma apólice é cancelada, entende-se que este fato é decorrente de um endosso de cancelamento, e, como tal, deve ser informado no layout 2 - Documento Alteração.
Já uma Exclusão de Registro é decorrente de um envio equivocado para o SRO, que não pode ser corrigido via Retificação de Registro. Então, para a remoção destes dados, deve ser utilizado o layout 99 - Exclusão.
</t>
    </r>
    <r>
      <rPr>
        <b/>
        <sz val="11"/>
        <color theme="1"/>
        <rFont val="Calibri"/>
        <family val="2"/>
        <scheme val="minor"/>
      </rPr>
      <t xml:space="preserve">Registros dependentes
</t>
    </r>
    <r>
      <rPr>
        <sz val="11"/>
        <color theme="1"/>
        <rFont val="Calibri"/>
        <family val="2"/>
        <scheme val="minor"/>
      </rPr>
      <t xml:space="preserve">Um registro pode ter registros dependentes. Por exemplo, um documento pode ter uma alteração e/ou um sinistro a ele associado. Um sinistro pode ter uma alteração a ele associado. Um documento de previdência pode ter um contrato de assistência ou um resgate associado.
É importante que, no caso da exclusão de um registro, os registros dependentes também sejam excluídos. Do contrário, teremos registros órfãos (um endosso sem uma apólice, por exemplo) que poderão afetar a qualidade dos dados no futuro.
Deste modo, em um registro de exclusão, deverá ser validado se está sendo solicitada também a exclusão de todos os seus registros dependentes. Caso se verifique que algum registro dependente não foi inserido, então a exclusão deverá ser rejeitada, mencionando a relação de registros que possuem dependência e não foram incluídos no envio.
A relação de dependência por layouts é elencada a seguir:
</t>
    </r>
    <r>
      <rPr>
        <b/>
        <sz val="11"/>
        <color theme="1"/>
        <rFont val="Calibri"/>
        <family val="2"/>
        <scheme val="minor"/>
      </rPr>
      <t>1 - Documento:</t>
    </r>
    <r>
      <rPr>
        <sz val="11"/>
        <color theme="1"/>
        <rFont val="Calibri"/>
        <family val="2"/>
        <scheme val="minor"/>
      </rPr>
      <t xml:space="preserve"> Excluirá também registros dependentes de "2 - Documento alteração", "3 - Sinistro Evento Gerador", "4 - Sinistro alteração", "5 - FIE Provisão" e "6 - Resgates e portabilidades", "7 - CTT Assistência Financeira", "8 - Alteração CTT", "9 - Atualização do Saldo Devedor CTT" e "98 - Bloqueio Gravame", quando se referirem ao mesmo documento.
</t>
    </r>
    <r>
      <rPr>
        <b/>
        <sz val="11"/>
        <color theme="1"/>
        <rFont val="Calibri"/>
        <family val="2"/>
        <scheme val="minor"/>
      </rPr>
      <t>3 - Sinistro evento gerador:</t>
    </r>
    <r>
      <rPr>
        <sz val="11"/>
        <color theme="1"/>
        <rFont val="Calibri"/>
        <family val="2"/>
        <scheme val="minor"/>
      </rPr>
      <t xml:space="preserve"> Excluirá também registros dependentes de "4 - Sinistro alteração", quando se referirem ao mesmo sinistro.
</t>
    </r>
    <r>
      <rPr>
        <b/>
        <sz val="11"/>
        <color theme="1"/>
        <rFont val="Calibri"/>
        <family val="2"/>
        <scheme val="minor"/>
      </rPr>
      <t>7 - CTT assist:</t>
    </r>
    <r>
      <rPr>
        <sz val="11"/>
        <color theme="1"/>
        <rFont val="Calibri"/>
        <family val="2"/>
        <scheme val="minor"/>
      </rPr>
      <t xml:space="preserve"> Excluirá também registros dependentes de "8 - Alteração CTT" e "9 - Atual. saldo devedor CTT", quando se referirem ao mesmo contrato CTT.
</t>
    </r>
    <r>
      <rPr>
        <b/>
        <sz val="11"/>
        <color theme="1"/>
        <rFont val="Calibri"/>
        <family val="2"/>
        <scheme val="minor"/>
      </rPr>
      <t xml:space="preserve">10 - Cosseguro aceito: </t>
    </r>
    <r>
      <rPr>
        <sz val="11"/>
        <color theme="1"/>
        <rFont val="Calibri"/>
        <family val="2"/>
        <scheme val="minor"/>
      </rPr>
      <t xml:space="preserve">Excluirá também registros dependentes de "11 - Alteração coss aceito", "12 - Sinistro Cosseguro Aceito" e "13 - Alteração Sinistro Cosseguro Aceito", quando se referirem ao mesmo Documento de cosseguro aceito.
</t>
    </r>
    <r>
      <rPr>
        <b/>
        <sz val="11"/>
        <color theme="1"/>
        <rFont val="Calibri"/>
        <family val="2"/>
        <scheme val="minor"/>
      </rPr>
      <t xml:space="preserve">12 - Sinistro cosseguro aceito: </t>
    </r>
    <r>
      <rPr>
        <sz val="11"/>
        <color theme="1"/>
        <rFont val="Calibri"/>
        <family val="2"/>
        <scheme val="minor"/>
      </rPr>
      <t xml:space="preserve">Excluirá também registros dependentes de "13 - Alteração sinistro coss ac", quando se referirem ao mesmo Sinistro de cosseguro aceito.
</t>
    </r>
    <r>
      <rPr>
        <b/>
        <sz val="11"/>
        <color theme="1"/>
        <rFont val="Calibri"/>
        <family val="2"/>
        <scheme val="minor"/>
      </rPr>
      <t>14 - Contrato resseguro:</t>
    </r>
    <r>
      <rPr>
        <sz val="11"/>
        <color theme="1"/>
        <rFont val="Calibri"/>
        <family val="2"/>
        <scheme val="minor"/>
      </rPr>
      <t xml:space="preserve"> Excluirá também registros dependentes de "15 - Alteração cont resseg", "16 - Prêmio resseguro", "17 - Alteração prêmio ress", "18 - Sinistro resseguro" e "19 - Alteração sinistro ress", quando se referirem ao mesmo Contrato de resseguro.
</t>
    </r>
    <r>
      <rPr>
        <b/>
        <sz val="11"/>
        <color theme="1"/>
        <rFont val="Calibri"/>
        <family val="2"/>
        <scheme val="minor"/>
      </rPr>
      <t>18 - Sinistro resseguro:</t>
    </r>
    <r>
      <rPr>
        <sz val="11"/>
        <color theme="1"/>
        <rFont val="Calibri"/>
        <family val="2"/>
        <scheme val="minor"/>
      </rPr>
      <t xml:space="preserve"> Excluirá também registros dependentes de "19 - Alteração sinistro ress", quando se referirem ao mesmo Sinistro de resseguro.</t>
    </r>
  </si>
  <si>
    <t>11. Validação de unicidade de registro (1)</t>
  </si>
  <si>
    <r>
      <rPr>
        <b/>
        <sz val="11"/>
        <color theme="1"/>
        <rFont val="Calibri"/>
        <family val="2"/>
        <scheme val="minor"/>
      </rPr>
      <t>Regra de unicidade:</t>
    </r>
    <r>
      <rPr>
        <sz val="11"/>
        <color theme="1"/>
        <rFont val="Calibri"/>
        <family val="2"/>
        <scheme val="minor"/>
      </rPr>
      <t xml:space="preserve">
O registro no SRO é baseado no princípio da unicidade. Por ele, cada registro é único, não podendo haver dois documentos com a mesma chave de registro. Por exemplo, não podem haver no SRO duas apólices com o mesmo número de uma mesma seguradora. Neste caso, o segundo registro será rejeitado. O que pode ocorrer é de haver dois ou mais registros com o mesmo número de apólice e seguradora, mas com números de endosso diferentes. Ou de duas apólices iguais, porém com números de certificado distintos. O número da apólice, do certificado e da seguradora, compõem a chave para verificação da unicidade de documento. Cada layout possui sua chave de unicidade. Sobre a regra de formação de chaves de cada layout, ver a observação específica sobre o tema.
O princípio de unicidade também vale para os blocos de dados multivalorados (aqueles que podem ter mais de um item), dentro de um layout. Por exemplo,  uma apólice coletiva que tenha muitos segurados, cada segurado será identificado no Bloco "Pessoas Associadas - Segurado" pelo seu documento de identificação, não podendo haver dois registros no bloco para um mesmo documento.
Apresentamos abaixo um resumo do conceito de unicidade (por registro e por bloco):
</t>
    </r>
    <r>
      <rPr>
        <b/>
        <sz val="11"/>
        <color theme="1"/>
        <rFont val="Calibri"/>
        <family val="2"/>
        <scheme val="minor"/>
      </rPr>
      <t>Unicidade de registro:</t>
    </r>
    <r>
      <rPr>
        <sz val="11"/>
        <color theme="1"/>
        <rFont val="Calibri"/>
        <family val="2"/>
        <scheme val="minor"/>
      </rPr>
      <t xml:space="preserve">
Um documento (apólice, bilhete, contrato coletivo, certificado, sinistro etc) não pode ser registrado mais de uma vez na plataforma. A validação da unicidade deve considerar uma chave, que é resultado da concatenação de campos pré-definidos. Sobre o detalhamento desses campos, ver a observação específica sobre a regra de formação de chaves.
</t>
    </r>
    <r>
      <rPr>
        <b/>
        <sz val="11"/>
        <color theme="1"/>
        <rFont val="Calibri"/>
        <family val="2"/>
        <scheme val="minor"/>
      </rPr>
      <t>Unicidade de bloco:</t>
    </r>
    <r>
      <rPr>
        <sz val="11"/>
        <color theme="1"/>
        <rFont val="Calibri"/>
        <family val="2"/>
        <scheme val="minor"/>
      </rPr>
      <t xml:space="preserve">
No caso dos blocos multivalorados, a unicidade deve ser verificada em função do campo identificador, não devendo um bloco possuir dois ou mais registros iguais (dois ou mais identificadores iguais) para um mesmo registro.</t>
    </r>
    <r>
      <rPr>
        <b/>
        <sz val="11"/>
        <color theme="1"/>
        <rFont val="Calibri"/>
        <family val="2"/>
        <scheme val="minor"/>
      </rPr>
      <t/>
    </r>
  </si>
  <si>
    <t>11. Validação de unicidade de registro (2)</t>
  </si>
  <si>
    <r>
      <rPr>
        <b/>
        <sz val="11"/>
        <color theme="1"/>
        <rFont val="Calibri"/>
        <family val="2"/>
        <scheme val="minor"/>
      </rPr>
      <t>Validação da unicidade:</t>
    </r>
    <r>
      <rPr>
        <sz val="11"/>
        <color theme="1"/>
        <rFont val="Calibri"/>
        <family val="2"/>
        <scheme val="minor"/>
      </rPr>
      <t xml:space="preserve">
As registradoras devem proceder à validação da unicidade da chave de registro. Em se identificando que a chave já existe, o registro deve ser rejeitado. O mesmo princípio vale para o bloco: as registradoras devem validar a unicidade do identificador do bloco multivalorado, rejeitando o registro caso haja repetição.
A plataforma integrada também deverá proceder à verificação dos registros oriundos das registradoras visando preservar a unicidade da chave de registro. Caso se constate o envio de uma chave que já existe na plataforma integrada, porém oriunda de uma registradora diversa da original, este registro deve ser rejeitado.
</t>
    </r>
    <r>
      <rPr>
        <b/>
        <sz val="11"/>
        <color theme="1"/>
        <rFont val="Calibri"/>
        <family val="2"/>
        <scheme val="minor"/>
      </rPr>
      <t>Número de apólice Seguro Garantia:</t>
    </r>
    <r>
      <rPr>
        <sz val="11"/>
        <color theme="1"/>
        <rFont val="Calibri"/>
        <family val="2"/>
        <scheme val="minor"/>
      </rPr>
      <t xml:space="preserve">
As registradoras devem proceder também à validação da unicidade do campo "</t>
    </r>
    <r>
      <rPr>
        <i/>
        <sz val="11"/>
        <color theme="1"/>
        <rFont val="Calibri"/>
        <family val="2"/>
        <scheme val="minor"/>
      </rPr>
      <t>Número Susep da Apólice</t>
    </r>
    <r>
      <rPr>
        <sz val="11"/>
        <color theme="1"/>
        <rFont val="Calibri"/>
        <family val="2"/>
        <scheme val="minor"/>
      </rPr>
      <t>" do Seguro Garantia, rejeitando o registro se houver duplicidade.</t>
    </r>
  </si>
  <si>
    <t>12. Regras de formação de chaves para validação da unicidade de registro</t>
  </si>
  <si>
    <t>Os campos que são Chave de registro, Referência a chave de registro, Identificador e Referência a identificador não devem conter espaços em branco no início e nem no fim.
As Chaves de Registro são formatadas pela concatenação de alguns campos. Cada layout possui sua regra para definição da Chave de Registro.</t>
  </si>
  <si>
    <t>12.1. Documento</t>
  </si>
  <si>
    <r>
      <rPr>
        <b/>
        <sz val="11"/>
        <color theme="1"/>
        <rFont val="Calibri"/>
        <family val="2"/>
        <scheme val="minor"/>
      </rPr>
      <t>Validações no layout Documento:</t>
    </r>
    <r>
      <rPr>
        <sz val="11"/>
        <color theme="1"/>
        <rFont val="Calibri"/>
        <family val="2"/>
        <scheme val="minor"/>
      </rPr>
      <t xml:space="preserve">
• Apólices, bilhetes, contratos coletivos ou certificados de participante individual não poderão ser registrados(as) mais de uma vez na plataforma; 
• Validar unicidade do layout documento. A checagem da unicidade deverá ser feita considerando os campos: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 Quando o tipo_documento_emitido for igual a 4, 7 ou 10, é necessário checar se a apólice "mãe" do documento em questão já foi registrada. Os registros enviados com "</t>
    </r>
    <r>
      <rPr>
        <i/>
        <sz val="11"/>
        <color theme="1"/>
        <rFont val="Calibri"/>
        <family val="2"/>
        <scheme val="minor"/>
      </rPr>
      <t>tipo_documento_emitido</t>
    </r>
    <r>
      <rPr>
        <sz val="11"/>
        <color theme="1"/>
        <rFont val="Calibri"/>
        <family val="2"/>
        <scheme val="minor"/>
      </rPr>
      <t>" igual a 4, 7 ou 10 cujos documentos de referência (tipo_documento_emitido igual 2, 6 ou 8) não forem localizados na plataforma devem ser rejeitados. Abaixo, as relações de dependência por tipo de documento:
• Tipo 4 (Certificado) --&gt; Tipo 2 (Apólice Coletiva)
• Tipo 7 (Certificado Automóvel) --&gt; Tipo 6 (Apólice Frota Automóvel)
• Tipo 10 (Certificado de Participante Coletivo PREV) --&gt; Tipo 8 (Contrato Coletivo PREV)</t>
    </r>
  </si>
  <si>
    <t>12.2. Documento Alteração (1)</t>
  </si>
  <si>
    <r>
      <rPr>
        <b/>
        <sz val="11"/>
        <color theme="1"/>
        <rFont val="Calibri"/>
        <family val="2"/>
        <scheme val="minor"/>
      </rPr>
      <t>Validações no layout Documento Alteração:</t>
    </r>
    <r>
      <rPr>
        <sz val="11"/>
        <color theme="1"/>
        <rFont val="Calibri"/>
        <family val="2"/>
        <scheme val="minor"/>
      </rPr>
      <t xml:space="preserve">
• Um endosso ou alteração deve ser único para um mesmo documento. A unicidade é verificada por documento, certificado, numeração sequencial e seguradora: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alteracao_sequencial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 Para o envio de uma alteração, é necessário que exista um documento associado (que é o documento que será alterado), que já deverá estar previamente registrado no SRO. A verificação será feita a partir dos campos de identificação do documento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Se o documento não existir, o registro deverá ser rejeitado.</t>
    </r>
    <r>
      <rPr>
        <b/>
        <sz val="11"/>
        <rFont val="Calibri"/>
        <family val="2"/>
        <scheme val="minor"/>
      </rPr>
      <t/>
    </r>
  </si>
  <si>
    <t>12.2. Documento Alteração (2)</t>
  </si>
  <si>
    <r>
      <rPr>
        <b/>
        <sz val="11"/>
        <color theme="1"/>
        <rFont val="Calibri"/>
        <family val="2"/>
        <scheme val="minor"/>
      </rPr>
      <t>Cancelamento de Documento</t>
    </r>
    <r>
      <rPr>
        <sz val="11"/>
        <color theme="1"/>
        <rFont val="Calibri"/>
        <family val="2"/>
        <scheme val="minor"/>
      </rPr>
      <t xml:space="preserve">
Um cancelamento de documento é diferente da sua exclusão da plataforma. O cancelamento de documento é uma operação contratual, formalizada por um endosso de cancelamento, e para o seu registro no SRO deve ser utilizado o layout "</t>
    </r>
    <r>
      <rPr>
        <i/>
        <sz val="11"/>
        <color theme="1"/>
        <rFont val="Calibri"/>
        <family val="2"/>
        <scheme val="minor"/>
      </rPr>
      <t>2 - Documento Alteração</t>
    </r>
    <r>
      <rPr>
        <sz val="11"/>
        <color theme="1"/>
        <rFont val="Calibri"/>
        <family val="2"/>
        <scheme val="minor"/>
      </rPr>
      <t>", considerando no campo "</t>
    </r>
    <r>
      <rPr>
        <i/>
        <sz val="11"/>
        <color theme="1"/>
        <rFont val="Calibri"/>
        <family val="2"/>
        <scheme val="minor"/>
      </rPr>
      <t>Tipo de Alteração de Documento</t>
    </r>
    <r>
      <rPr>
        <sz val="11"/>
        <color theme="1"/>
        <rFont val="Calibri"/>
        <family val="2"/>
        <scheme val="minor"/>
      </rPr>
      <t>" os códigos referentes às operações de cancelamento. Já a exclusão de um documento é entendido como a remoção lógica de um registro enviado incorretamente (por exemplo, decorrente de um erro operacional), devendo ser procedida através do layout "</t>
    </r>
    <r>
      <rPr>
        <i/>
        <sz val="11"/>
        <color theme="1"/>
        <rFont val="Calibri"/>
        <family val="2"/>
        <scheme val="minor"/>
      </rPr>
      <t>99 - Exclusão</t>
    </r>
    <r>
      <rPr>
        <sz val="11"/>
        <color theme="1"/>
        <rFont val="Calibri"/>
        <family val="2"/>
        <scheme val="minor"/>
      </rPr>
      <t>".
Para o cancelamento de um documento, é necessário preencher o bloco "</t>
    </r>
    <r>
      <rPr>
        <i/>
        <sz val="11"/>
        <color theme="1"/>
        <rFont val="Calibri"/>
        <family val="2"/>
        <scheme val="minor"/>
      </rPr>
      <t>Dados Gerais da Alteração do Documento</t>
    </r>
    <r>
      <rPr>
        <sz val="11"/>
        <color theme="1"/>
        <rFont val="Calibri"/>
        <family val="2"/>
        <scheme val="minor"/>
      </rPr>
      <t>", onde o campo "</t>
    </r>
    <r>
      <rPr>
        <i/>
        <sz val="11"/>
        <color theme="1"/>
        <rFont val="Calibri"/>
        <family val="2"/>
        <scheme val="minor"/>
      </rPr>
      <t>Tipo de Alteração de Documento</t>
    </r>
    <r>
      <rPr>
        <sz val="11"/>
        <color theme="1"/>
        <rFont val="Calibri"/>
        <family val="2"/>
        <scheme val="minor"/>
      </rPr>
      <t xml:space="preserve">" corresponde a um dos códigos de cancelamento. O registro do cancelamento também recebe uma numeração sequencial de alteração (por exemplo, se o documento possuía 3 alterações, o cancelamento recebe a sequência numérica 4). O documento deve ser enviado com alteração no término de vigência, alterando também os campos Limite Máximo de Garantia (LMG) e os Limites Máximos de Indenização (LMI's) - que devem ser zerados - , e os prêmios atualizados para a situação na data do cancelamento (já contemplando eventuais devoluções).
</t>
    </r>
    <r>
      <rPr>
        <b/>
        <sz val="11"/>
        <color theme="1"/>
        <rFont val="Calibri"/>
        <family val="2"/>
        <scheme val="minor"/>
      </rPr>
      <t>Cancelamento de Endosso</t>
    </r>
    <r>
      <rPr>
        <sz val="11"/>
        <color theme="1"/>
        <rFont val="Calibri"/>
        <family val="2"/>
        <scheme val="minor"/>
      </rPr>
      <t xml:space="preserve">
Se o cancelamento pretendido não é do documento inteiro, e sim de um endosso específico, então o bloco "</t>
    </r>
    <r>
      <rPr>
        <i/>
        <sz val="11"/>
        <color theme="1"/>
        <rFont val="Calibri"/>
        <family val="2"/>
        <scheme val="minor"/>
      </rPr>
      <t>Alteração associada</t>
    </r>
    <r>
      <rPr>
        <sz val="11"/>
        <color theme="1"/>
        <rFont val="Calibri"/>
        <family val="2"/>
        <scheme val="minor"/>
      </rPr>
      <t>" deve ser preenchido, com a identificação da numeração sequencial do endosso / alteração a ser cancelado. O "</t>
    </r>
    <r>
      <rPr>
        <i/>
        <sz val="11"/>
        <color theme="1"/>
        <rFont val="Calibri"/>
        <family val="2"/>
        <scheme val="minor"/>
      </rPr>
      <t>Tipo de Alteração de Documento</t>
    </r>
    <r>
      <rPr>
        <sz val="11"/>
        <color theme="1"/>
        <rFont val="Calibri"/>
        <family val="2"/>
        <scheme val="minor"/>
      </rPr>
      <t>" também deve corresponder a um dos códigos relacionados a cancelamento de alteração. 
A plataforma deverá validar a existência do documento a ser cancelado por meio da chave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t>
    </r>
    <r>
      <rPr>
        <i/>
        <sz val="11"/>
        <color theme="5" tint="-0.499984740745262"/>
        <rFont val="Calibri"/>
        <family val="2"/>
        <scheme val="minor"/>
      </rPr>
      <t xml:space="preserve"> +</t>
    </r>
    <r>
      <rPr>
        <i/>
        <sz val="11"/>
        <color theme="4"/>
        <rFont val="Calibri"/>
        <family val="2"/>
        <scheme val="minor"/>
      </rPr>
      <t xml:space="preserve"> alteracao_sequencial </t>
    </r>
    <r>
      <rPr>
        <i/>
        <sz val="11"/>
        <color theme="5" tint="-0.499984740745262"/>
        <rFont val="Calibri"/>
        <family val="2"/>
        <scheme val="minor"/>
      </rPr>
      <t xml:space="preserve">+ </t>
    </r>
    <r>
      <rPr>
        <i/>
        <sz val="11"/>
        <color theme="4"/>
        <rFont val="Calibri"/>
        <family val="2"/>
        <scheme val="minor"/>
      </rPr>
      <t>codigo_seguradora</t>
    </r>
    <r>
      <rPr>
        <sz val="11"/>
        <color theme="1"/>
        <rFont val="Calibri"/>
        <family val="2"/>
        <scheme val="minor"/>
      </rPr>
      <t>).
Note-se que a supervisionada deve observar se existem endossos posteriores àquele endosso cancelado, devendo, se for o caso, reenviar os dados dessas alterações posteriores (via retificação de registro) que tenham sido afetados por aquele cancelamento.</t>
    </r>
  </si>
  <si>
    <t>12.2. Documento Alteração (3)</t>
  </si>
  <si>
    <r>
      <rPr>
        <b/>
        <sz val="11"/>
        <color theme="1"/>
        <rFont val="Calibri"/>
        <family val="2"/>
        <scheme val="minor"/>
      </rPr>
      <t>Reativação</t>
    </r>
    <r>
      <rPr>
        <sz val="11"/>
        <color theme="1"/>
        <rFont val="Calibri"/>
        <family val="2"/>
        <scheme val="minor"/>
      </rPr>
      <t xml:space="preserve">
A reativação é a reversão de uma operação de cancelamento, e deve ser suportada por um documento correspondente (por exemplo, um endosso de reativação, no caso de uma apólice cancelada). A data da reativação (data do início de vigência da alteração) deve ser maior ou igual à data do cancelamento (data de término de vigência do documento). A reativação não pode ser utilizada para reverter a exclusão de um registro feita pelo layout "</t>
    </r>
    <r>
      <rPr>
        <i/>
        <sz val="11"/>
        <color theme="1"/>
        <rFont val="Calibri"/>
        <family val="2"/>
        <scheme val="minor"/>
      </rPr>
      <t>99 - Exclusão</t>
    </r>
    <r>
      <rPr>
        <sz val="11"/>
        <color theme="1"/>
        <rFont val="Calibri"/>
        <family val="2"/>
        <scheme val="minor"/>
      </rPr>
      <t>". A reativação é uma alteração como outra qualquer, recebendo também uma numeração sequencial para efeito de registro no SRO.
Para a reativação de um documento, devem ser informados todos os dados dele, com a indicação, no campo "</t>
    </r>
    <r>
      <rPr>
        <i/>
        <sz val="11"/>
        <color theme="1"/>
        <rFont val="Calibri"/>
        <family val="2"/>
        <scheme val="minor"/>
      </rPr>
      <t>Tipo de Alteração de Documento</t>
    </r>
    <r>
      <rPr>
        <sz val="11"/>
        <color theme="1"/>
        <rFont val="Calibri"/>
        <family val="2"/>
        <scheme val="minor"/>
      </rPr>
      <t>", de algum dos códigos relacionados à reativação. O término de vigência do documento deve ser ajustado. O LMI e o LMG, que se encontravam zerados por ocasião do cancelamento, devem ser informados com os seus valores. Os prêmios devem ser atualizados considerando a posição quando do cancelamento mais a eventual cobrança pelo período remanescente da apólice com a reativação. A plataforma deverá pesquisar a chave de registro do documento (apolice_codigo + certificado_codigo + codigo_seguradora) e verificar sua situação de documento cancelado. Caso não identificada a chave ou não constatado o status de cancelado, o registro de reativação deve ser rejeitado.</t>
    </r>
    <r>
      <rPr>
        <strike/>
        <sz val="11"/>
        <color theme="1"/>
        <rFont val="Calibri"/>
        <family val="2"/>
        <scheme val="minor"/>
      </rPr>
      <t/>
    </r>
  </si>
  <si>
    <t>12.3. Sinistro Evento Gerador</t>
  </si>
  <si>
    <r>
      <rPr>
        <b/>
        <sz val="11"/>
        <color theme="1"/>
        <rFont val="Calibri"/>
        <family val="2"/>
        <scheme val="minor"/>
      </rPr>
      <t>Validações no layout Sinistro:</t>
    </r>
    <r>
      <rPr>
        <sz val="11"/>
        <color theme="1"/>
        <rFont val="Calibri"/>
        <family val="2"/>
        <scheme val="minor"/>
      </rPr>
      <t xml:space="preserve"> 
• 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xml:space="preserve">
Ao registrar um sinistro, será verificada a existência da chave correspondente ao documento afetado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</si>
  <si>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12.4. Sinistro Alteração</t>
  </si>
  <si>
    <r>
      <t xml:space="preserve">Validações no layout Sinistro Alteração:
• </t>
    </r>
    <r>
      <rPr>
        <sz val="11"/>
        <color theme="1"/>
        <rFont val="Calibri"/>
        <family val="2"/>
        <scheme val="minor"/>
      </rPr>
      <t xml:space="preserve">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alteracao_sinistro_codigo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de sinistro, será verificada a existência da chave correspondente ao sinistro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sinistro não exista, o registro deverá ser rejeitado.</t>
    </r>
  </si>
  <si>
    <t>12.5. FIE Provisão</t>
  </si>
  <si>
    <r>
      <t xml:space="preserve">Validações no layout FIE Provisão:
• </t>
    </r>
    <r>
      <rPr>
        <sz val="11"/>
        <color theme="1"/>
        <rFont val="Calibri"/>
        <family val="2"/>
        <scheme val="minor"/>
      </rPr>
      <t xml:space="preserve">A checagem da unicidade deverá ser feita considerando os seguintes campos:
</t>
    </r>
    <r>
      <rPr>
        <i/>
        <sz val="11"/>
        <color theme="4"/>
        <rFont val="Calibri"/>
        <family val="2"/>
        <scheme val="minor"/>
      </rPr>
      <t xml:space="preserve">fie_cnpj </t>
    </r>
    <r>
      <rPr>
        <i/>
        <sz val="11"/>
        <color theme="7" tint="-0.499984740745262"/>
        <rFont val="Calibri"/>
        <family val="2"/>
        <scheme val="minor"/>
      </rPr>
      <t>+</t>
    </r>
    <r>
      <rPr>
        <i/>
        <sz val="11"/>
        <color theme="4"/>
        <rFont val="Calibri"/>
        <family val="2"/>
        <scheme val="minor"/>
      </rPr>
      <t xml:space="preserve"> data_movimento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provisão do FIE, será verificada a existência da chave correspondente ao documento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</si>
  <si>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12.6. Resgates e Portabilidades</t>
  </si>
  <si>
    <r>
      <t xml:space="preserve">Validações no layout Resgates e Portabilidades:
• </t>
    </r>
    <r>
      <rPr>
        <sz val="11"/>
        <color theme="1"/>
        <rFont val="Calibri"/>
        <family val="2"/>
        <scheme val="minor"/>
      </rPr>
      <t xml:space="preserve">A checagem da unicidade deverá ser feita considerando os seguintes campos:
</t>
    </r>
    <r>
      <rPr>
        <i/>
        <sz val="11"/>
        <color theme="4"/>
        <rFont val="Calibri"/>
        <family val="2"/>
        <scheme val="minor"/>
      </rPr>
      <t xml:space="preserve">evento_id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 evento de Resgate ou Portabilidade, será verificada a existência da chave correspondente ao documento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</si>
  <si>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12.7 CTT Assist</t>
  </si>
  <si>
    <r>
      <t xml:space="preserve">Validações no layout CTT Assist: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identificacao_ctt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 contrato de assistência financeira CTT, será verificada a existência da chave correspondente ao documento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 Todavia, caso, no lugar da "</t>
    </r>
    <r>
      <rPr>
        <i/>
        <sz val="11"/>
        <color theme="4"/>
        <rFont val="Calibri"/>
        <family val="2"/>
        <scheme val="minor"/>
      </rPr>
      <t>apolice_codigo</t>
    </r>
    <r>
      <rPr>
        <sz val="11"/>
        <color theme="1"/>
        <rFont val="Calibri"/>
        <family val="2"/>
        <scheme val="minor"/>
      </rPr>
      <t>" for informada a string "</t>
    </r>
    <r>
      <rPr>
        <i/>
        <sz val="11"/>
        <color theme="4"/>
        <rFont val="Calibri"/>
        <family val="2"/>
        <scheme val="minor"/>
      </rPr>
      <t>sem_contrato</t>
    </r>
    <r>
      <rPr>
        <sz val="11"/>
        <color theme="1"/>
        <rFont val="Calibri"/>
        <family val="2"/>
        <scheme val="minor"/>
      </rPr>
      <t>", o registro poderá prosseguir sem esta validação.</t>
    </r>
  </si>
  <si>
    <t>12.8. Alteração CTT</t>
  </si>
  <si>
    <r>
      <t xml:space="preserve">Validações no layout Alteração CTT: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identificacao_ctt </t>
    </r>
    <r>
      <rPr>
        <i/>
        <sz val="11"/>
        <color theme="5" tint="-0.499984740745262"/>
        <rFont val="Calibri"/>
        <family val="2"/>
        <scheme val="minor"/>
      </rPr>
      <t>+</t>
    </r>
    <r>
      <rPr>
        <i/>
        <sz val="11"/>
        <color theme="4"/>
        <rFont val="Calibri"/>
        <family val="2"/>
        <scheme val="minor"/>
      </rPr>
      <t xml:space="preserve"> identificacao_alteracao_ctt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em um contrato de assistência financeira CTT, será verificada a existência da chave correspondente ao contrato (</t>
    </r>
    <r>
      <rPr>
        <i/>
        <sz val="11"/>
        <color theme="4"/>
        <rFont val="Calibri"/>
        <family val="2"/>
        <scheme val="minor"/>
      </rPr>
      <t xml:space="preserve">identificacao_ctt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</si>
  <si>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12.9. Atualização Saldo Devedor CTT</t>
  </si>
  <si>
    <r>
      <t xml:space="preserve">Validações no layout Atualização Saldo Devedor CTT: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identificador_movimento </t>
    </r>
    <r>
      <rPr>
        <i/>
        <sz val="11"/>
        <color theme="5" tint="-0.499984740745262"/>
        <rFont val="Calibri"/>
        <family val="2"/>
        <scheme val="minor"/>
      </rPr>
      <t>+</t>
    </r>
    <r>
      <rPr>
        <i/>
        <sz val="11"/>
        <color theme="4"/>
        <rFont val="Calibri"/>
        <family val="2"/>
        <scheme val="minor"/>
      </rPr>
      <t xml:space="preserve"> identificacao_ctt </t>
    </r>
    <r>
      <rPr>
        <i/>
        <sz val="11"/>
        <color theme="5" tint="-0.499984740745262"/>
        <rFont val="Calibri"/>
        <family val="2"/>
        <scheme val="minor"/>
      </rPr>
      <t>+</t>
    </r>
    <r>
      <rPr>
        <i/>
        <sz val="11"/>
        <color theme="4"/>
        <rFont val="Calibri"/>
        <family val="2"/>
        <scheme val="minor"/>
      </rPr>
      <t xml:space="preserve"> identificacao_alteracao_ctt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atualização no saldo devedor de um contrato de assistência financeira CTT, será verificada a existência da chave correspondente ao contrato (</t>
    </r>
    <r>
      <rPr>
        <i/>
        <sz val="11"/>
        <color theme="4"/>
        <rFont val="Calibri"/>
        <family val="2"/>
        <scheme val="minor"/>
      </rPr>
      <t xml:space="preserve">identificacao_ctt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</si>
  <si>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12.10. Cosseguro Aceito</t>
  </si>
  <si>
    <r>
      <t xml:space="preserve">Validações no layout Cosseguro Aceito:
• </t>
    </r>
    <r>
      <rPr>
        <sz val="11"/>
        <color theme="1"/>
        <rFont val="Calibri"/>
        <family val="2"/>
        <scheme val="minor"/>
      </rPr>
      <t xml:space="preserve">A checagem da unicidade deverá ser feita considerando os seguintes campos:
</t>
    </r>
    <r>
      <rPr>
        <i/>
        <sz val="11"/>
        <color theme="4"/>
        <rFont val="Calibri"/>
        <family val="2"/>
        <scheme val="minor"/>
      </rPr>
      <t>ident_cosseguro_aceito</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Caso a chave já exista, o registro deverá ser rejeitado.</t>
    </r>
  </si>
  <si>
    <t>12.11. Alteração Cosseguro Aceito</t>
  </si>
  <si>
    <r>
      <t xml:space="preserve">Validações no layout Alteração Cosseguro Aceito: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ident_cosseguro_aceito </t>
    </r>
    <r>
      <rPr>
        <i/>
        <sz val="11"/>
        <color theme="5" tint="-0.499984740745262"/>
        <rFont val="Calibri"/>
        <family val="2"/>
        <scheme val="minor"/>
      </rPr>
      <t>+</t>
    </r>
    <r>
      <rPr>
        <i/>
        <sz val="11"/>
        <color theme="4"/>
        <rFont val="Calibri"/>
        <family val="2"/>
        <scheme val="minor"/>
      </rPr>
      <t xml:space="preserve"> ident_alt_cosseguro_aceito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no Cosseguro Aceito, será verificada a existência da chave correspondente ao documento de cosseguro aceito (</t>
    </r>
    <r>
      <rPr>
        <i/>
        <sz val="11"/>
        <color theme="4"/>
        <rFont val="Calibri"/>
        <family val="2"/>
        <scheme val="minor"/>
      </rPr>
      <t xml:space="preserve">ident_cosseguro_aceito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</si>
  <si>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12.12. Sinistro Cosseguro Aceito</t>
  </si>
  <si>
    <r>
      <t xml:space="preserve">Validações no layout Sinistro Cosseguro Aceito:
• </t>
    </r>
    <r>
      <rPr>
        <sz val="11"/>
        <color theme="1"/>
        <rFont val="Calibri"/>
        <family val="2"/>
        <scheme val="minor"/>
      </rPr>
      <t xml:space="preserve">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ident_cosseguro_aceito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 Sinistro de Cosseguro Aceito, será verificada a existência da chave correspondente ao documento de cosseguro aceito (</t>
    </r>
    <r>
      <rPr>
        <i/>
        <sz val="11"/>
        <color theme="4"/>
        <rFont val="Calibri"/>
        <family val="2"/>
        <scheme val="minor"/>
      </rPr>
      <t xml:space="preserve">ident_cosseguro_aceito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</si>
  <si>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12.13. Alteração Sinistro Cosseguro Aceito</t>
  </si>
  <si>
    <r>
      <t xml:space="preserve">Validações no layout Alteração Sinistro Cosseguro Aceito:
• </t>
    </r>
    <r>
      <rPr>
        <sz val="11"/>
        <color theme="1"/>
        <rFont val="Calibri"/>
        <family val="2"/>
        <scheme val="minor"/>
      </rPr>
      <t xml:space="preserve">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codigo_alt_sinistro </t>
    </r>
    <r>
      <rPr>
        <i/>
        <sz val="11"/>
        <color theme="5" tint="-0.499984740745262"/>
        <rFont val="Calibri"/>
        <family val="2"/>
        <scheme val="minor"/>
      </rPr>
      <t>+</t>
    </r>
    <r>
      <rPr>
        <i/>
        <sz val="11"/>
        <color theme="4"/>
        <rFont val="Calibri"/>
        <family val="2"/>
        <scheme val="minor"/>
      </rPr>
      <t xml:space="preserve"> ident_cosseguro_aceito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em um Sinistro de Cosseguro Aceito, será verificada a existência da chave correspondente ao sinistro de cosseguro aceito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ident_cosseguro_aceito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sinistro não exista, o registro deverá ser rejeitado.</t>
    </r>
  </si>
  <si>
    <t>12.14. Contrato Resseguro</t>
  </si>
  <si>
    <t>12.15. Alteração Contrato Resseguro</t>
  </si>
  <si>
    <t>12.16. Prêmio Resseguro</t>
  </si>
  <si>
    <t>11.17. Alteração Prêmio Resseguro</t>
  </si>
  <si>
    <t>12.18. Sinistro Resseguro</t>
  </si>
  <si>
    <t>12.19. Alteração Sinistro Resseguro</t>
  </si>
  <si>
    <t>12.97. Bloqueio Gravame</t>
  </si>
  <si>
    <r>
      <t xml:space="preserve">Validações no layout Bloqueios e Gravames: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identificador_movimento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operação de Bloqueio ou Gravame, será verificada a existência da chave correspondente ao documento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</si>
  <si>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12.98 Transferência</t>
  </si>
  <si>
    <r>
      <t xml:space="preserve">Validações no layout Transferência:
• </t>
    </r>
    <r>
      <rPr>
        <sz val="11"/>
        <color theme="1"/>
        <rFont val="Calibri"/>
        <family val="2"/>
        <scheme val="minor"/>
      </rPr>
      <t xml:space="preserve">A checagem da unicidade deverá ser feita considerando os seguintes campos:
</t>
    </r>
    <r>
      <rPr>
        <i/>
        <sz val="11"/>
        <color theme="4"/>
        <rFont val="Calibri"/>
        <family val="2"/>
        <scheme val="minor"/>
      </rPr>
      <t>identificador_transferencia</t>
    </r>
    <r>
      <rPr>
        <i/>
        <sz val="11"/>
        <color theme="4"/>
        <rFont val="Calibri"/>
        <family val="2"/>
        <scheme val="minor"/>
      </rPr>
      <t xml:space="preserve"> </t>
    </r>
  </si>
  <si>
    <t>12.99. Exclusão</t>
  </si>
  <si>
    <r>
      <t xml:space="preserve">Validações no layout Exclusão: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identificador_exclusao </t>
    </r>
    <r>
      <rPr>
        <i/>
        <sz val="11"/>
        <color theme="5" tint="-0.499984740745262"/>
        <rFont val="Calibri"/>
        <family val="2"/>
        <scheme val="minor"/>
      </rPr>
      <t>+</t>
    </r>
    <r>
      <rPr>
        <i/>
        <sz val="11"/>
        <color theme="4"/>
        <rFont val="Calibri"/>
        <family val="2"/>
        <scheme val="minor"/>
      </rPr>
      <t xml:space="preserve"> </t>
    </r>
    <r>
      <rPr>
        <i/>
        <sz val="11"/>
        <color theme="4"/>
        <rFont val="Calibri"/>
        <family val="2"/>
        <scheme val="minor"/>
      </rPr>
      <t>codigo_seguradora</t>
    </r>
  </si>
  <si>
    <t>Aba</t>
  </si>
  <si>
    <t>Orientações de preenchimento</t>
  </si>
  <si>
    <r>
      <t xml:space="preserve">As informações contidas nos campos aba "documento" deverão ser enviadas em até </t>
    </r>
    <r>
      <rPr>
        <b/>
        <sz val="11"/>
        <color rgb="FF000000"/>
        <rFont val="Calibri"/>
        <family val="2"/>
        <scheme val="minor"/>
      </rPr>
      <t>D+5</t>
    </r>
    <r>
      <rPr>
        <sz val="11"/>
        <color rgb="FF000000"/>
        <rFont val="Calibri"/>
        <family val="2"/>
        <scheme val="minor"/>
      </rPr>
      <t xml:space="preserve"> da data de emissão das apólices, bilhetes, contratos ou certificados que digam respeito aos seguros ou previdência contratados. No caso de apólice/contrato coletivo, deve ser feito o registro deste e, posteriormente, outros registros para cada um de seus certificados. As emissões referentes às operações de cosseguro aceito deverão ser registradas pelas cessionárias na aba 14 - Cosseguro Aceito. 
No caso de bilhetes emitidos por intermediários, o prazo de</t>
    </r>
    <r>
      <rPr>
        <b/>
        <sz val="11"/>
        <color rgb="FF000000"/>
        <rFont val="Calibri"/>
        <family val="2"/>
        <scheme val="minor"/>
      </rPr>
      <t xml:space="preserve"> D+5</t>
    </r>
    <r>
      <rPr>
        <sz val="11"/>
        <color rgb="FF000000"/>
        <rFont val="Calibri"/>
        <family val="2"/>
        <scheme val="minor"/>
      </rPr>
      <t xml:space="preserve"> passa a contar a partir da internalização do registro da fatura na supervisionada.
Em apólices coletivas que operem sob a forma de faturas, o prazo de </t>
    </r>
    <r>
      <rPr>
        <b/>
        <sz val="11"/>
        <color rgb="FF000000"/>
        <rFont val="Calibri"/>
        <family val="2"/>
        <scheme val="minor"/>
      </rPr>
      <t>D+5</t>
    </r>
    <r>
      <rPr>
        <sz val="11"/>
        <color rgb="FF000000"/>
        <rFont val="Calibri"/>
        <family val="2"/>
        <scheme val="minor"/>
      </rPr>
      <t xml:space="preserve"> passa a contar a partir da emissão da fatura na supervisionada.</t>
    </r>
  </si>
  <si>
    <t>2 - Documento - Alteração</t>
  </si>
  <si>
    <r>
      <t xml:space="preserve">As informações requeridas nos campos da aba "documento - alteração" deverão ser informadas em até </t>
    </r>
    <r>
      <rPr>
        <b/>
        <sz val="11"/>
        <color rgb="FF000000"/>
        <rFont val="Calibri"/>
        <family val="2"/>
        <scheme val="minor"/>
      </rPr>
      <t>D+5</t>
    </r>
    <r>
      <rPr>
        <sz val="11"/>
        <color rgb="FF000000"/>
        <rFont val="Calibri"/>
        <family val="2"/>
        <scheme val="minor"/>
      </rPr>
      <t xml:space="preserve"> da data em que houver qualquer tipo de alteração nas apólices, bilhetes, contratos ou certificados que digam respeito aos seguros ou previdência contratados, sejam endossos ou não. 
No geral, esta é uma aba idêntica à aba 1, que serve para atualizar suas informações em casos de alteração. 
Existem alguns blocos/campos que obedecem prazos de registro diferenciados:
a) Bloco e campos sobre endosso de averbação de transportes: o conjunto de informações deste bloco deve ser registrado em </t>
    </r>
    <r>
      <rPr>
        <b/>
        <sz val="11"/>
        <color rgb="FF000000"/>
        <rFont val="Calibri"/>
        <family val="2"/>
        <scheme val="minor"/>
      </rPr>
      <t>até 30 dias corridos</t>
    </r>
    <r>
      <rPr>
        <sz val="11"/>
        <color rgb="FF000000"/>
        <rFont val="Calibri"/>
        <family val="2"/>
        <scheme val="minor"/>
      </rPr>
      <t xml:space="preserve"> após o fim de vigência da apólice. 
b) Prêmio de Ajuste - Crédito Interno e à Exportação: o conjunto de informações deste campo deve ser registrado em </t>
    </r>
    <r>
      <rPr>
        <b/>
        <sz val="11"/>
        <color rgb="FF000000"/>
        <rFont val="Calibri"/>
        <family val="2"/>
        <scheme val="minor"/>
      </rPr>
      <t>até 30 dias corridos</t>
    </r>
    <r>
      <rPr>
        <sz val="11"/>
        <color rgb="FF000000"/>
        <rFont val="Calibri"/>
        <family val="2"/>
        <scheme val="minor"/>
      </rPr>
      <t xml:space="preserve"> após a execução do ajuste.
c) Data e Status da expectativa de sinistro do bloco "Objeto Seguro Garantia e Fiança Locatícia": tais campos devem ser registrados, por meio de registro e envio da aba 2, em </t>
    </r>
    <r>
      <rPr>
        <b/>
        <sz val="11"/>
        <color rgb="FF000000"/>
        <rFont val="Calibri"/>
        <family val="2"/>
        <scheme val="minor"/>
      </rPr>
      <t>até 30 dias corridos</t>
    </r>
    <r>
      <rPr>
        <sz val="11"/>
        <color rgb="FF000000"/>
        <rFont val="Calibri"/>
        <family val="2"/>
        <scheme val="minor"/>
      </rPr>
      <t xml:space="preserve"> do registro do aviso de expectativa de sinistro na seguradora. Além disso, em caso de alteração de status, a alteração deve ser registrada em </t>
    </r>
    <r>
      <rPr>
        <b/>
        <sz val="11"/>
        <color rgb="FF000000"/>
        <rFont val="Calibri"/>
        <family val="2"/>
        <scheme val="minor"/>
      </rPr>
      <t xml:space="preserve">até 30 dias corridos </t>
    </r>
    <r>
      <rPr>
        <sz val="11"/>
        <color rgb="FF000000"/>
        <rFont val="Calibri"/>
        <family val="2"/>
        <scheme val="minor"/>
      </rPr>
      <t xml:space="preserve">de tal alteração. </t>
    </r>
  </si>
  <si>
    <t>3 - Sinistro - Evento Gerador</t>
  </si>
  <si>
    <r>
      <t xml:space="preserve">As informações dos campos da aba "sinistro - evento gerador" deverão ser enviadas em até </t>
    </r>
    <r>
      <rPr>
        <b/>
        <sz val="11"/>
        <color rgb="FF000000"/>
        <rFont val="Calibri"/>
        <family val="2"/>
        <scheme val="minor"/>
      </rPr>
      <t>D+30 do registro do aviso de sinistro</t>
    </r>
    <r>
      <rPr>
        <sz val="11"/>
        <color rgb="FF000000"/>
        <rFont val="Calibri"/>
        <family val="2"/>
        <scheme val="minor"/>
      </rPr>
      <t xml:space="preserve"> na seguradora. 
Também devem ser registrados nesta aba os resgates em forma de renda. </t>
    </r>
  </si>
  <si>
    <t>4 - Sinistro - Alteração</t>
  </si>
  <si>
    <r>
      <t xml:space="preserve">As informações dos campos da aba "sinistro - alteração" deverão ser enviadas </t>
    </r>
    <r>
      <rPr>
        <b/>
        <sz val="11"/>
        <color rgb="FF000000"/>
        <rFont val="Calibri"/>
        <family val="2"/>
        <scheme val="minor"/>
      </rPr>
      <t>em até 30 dias</t>
    </r>
    <r>
      <rPr>
        <sz val="11"/>
        <color rgb="FF000000"/>
        <rFont val="Calibri"/>
        <family val="2"/>
        <scheme val="minor"/>
      </rPr>
      <t xml:space="preserve"> da ocorrência do fato gerador (as alterações nos dados do sinistro e/ou movimentações na provisão, o registro de despesas de regulação, o encerramento do sinistro e/ou da regulação do evento gerador). 
Nos casos de pagamentos parcelados ou de concessão de renda, os valores deverão ser atualizados mensalmente. </t>
    </r>
  </si>
  <si>
    <t>5 - FIE - Provisão</t>
  </si>
  <si>
    <r>
      <t xml:space="preserve">As informações dos campos da aba "FIE - Provisão" deverão ser enviadas </t>
    </r>
    <r>
      <rPr>
        <b/>
        <sz val="11"/>
        <color rgb="FF000000"/>
        <rFont val="Calibri"/>
        <family val="2"/>
        <scheme val="minor"/>
      </rPr>
      <t>trimestralmente (em até 30 dias do encerramento do trimestre)</t>
    </r>
    <r>
      <rPr>
        <sz val="11"/>
        <color rgb="FF000000"/>
        <rFont val="Calibri"/>
        <family val="2"/>
        <scheme val="minor"/>
      </rPr>
      <t xml:space="preserve">, nos casos dos produtos previstos na Circular Susep nº 673/2022 (sobrevivência), com informações referentes às provisões técnicas por FIEs de cada documento. </t>
    </r>
  </si>
  <si>
    <r>
      <t xml:space="preserve">As informações dos campos da aba "Resgates e Portabilidades" deverão ser enviadas em até </t>
    </r>
    <r>
      <rPr>
        <b/>
        <sz val="11"/>
        <color rgb="FF000000"/>
        <rFont val="Calibri"/>
        <family val="2"/>
        <scheme val="minor"/>
      </rPr>
      <t>D+5</t>
    </r>
    <r>
      <rPr>
        <sz val="11"/>
        <color rgb="FF000000"/>
        <rFont val="Calibri"/>
        <family val="2"/>
        <scheme val="minor"/>
      </rPr>
      <t xml:space="preserve"> da ocorrência do resgate ou da portabilidade. Nos casos de resgate em forma de renda, este deverá ser registrado na aba 3 - Sinistro - Evento Gerador. </t>
    </r>
  </si>
  <si>
    <t>7 - Contrato de Assistência Financeira</t>
  </si>
  <si>
    <r>
      <t xml:space="preserve">As informações dos campos da aba "contrato de assistência financeira" deverão ser enviadas em  </t>
    </r>
    <r>
      <rPr>
        <b/>
        <sz val="11"/>
        <color rgb="FF000000"/>
        <rFont val="Calibri"/>
        <family val="2"/>
        <scheme val="minor"/>
      </rPr>
      <t>D+5</t>
    </r>
    <r>
      <rPr>
        <sz val="11"/>
        <color rgb="FF000000"/>
        <rFont val="Calibri"/>
        <family val="2"/>
        <scheme val="minor"/>
      </rPr>
      <t xml:space="preserve"> da emissão do contrato de assistência financeira. </t>
    </r>
  </si>
  <si>
    <t>8 - Alteração de Contrato de Assistência Financeira</t>
  </si>
  <si>
    <r>
      <t xml:space="preserve">As informações dos campos da aba "alteração do contrato de assistência financeira" deverão ser enviadas em </t>
    </r>
    <r>
      <rPr>
        <b/>
        <sz val="11"/>
        <color rgb="FF000000"/>
        <rFont val="Calibri"/>
        <family val="2"/>
        <scheme val="minor"/>
      </rPr>
      <t>D+5</t>
    </r>
    <r>
      <rPr>
        <sz val="11"/>
        <color rgb="FF000000"/>
        <rFont val="Calibri"/>
        <family val="2"/>
        <scheme val="minor"/>
      </rPr>
      <t xml:space="preserve"> da alteração ocorrida. </t>
    </r>
  </si>
  <si>
    <t>9 - Atualização do saldo devedor - CTT Assist. Financeira</t>
  </si>
  <si>
    <r>
      <t xml:space="preserve">A aba de "atualização do saldo devedor do contrato de assistência financeira" deve ser preenchida </t>
    </r>
    <r>
      <rPr>
        <b/>
        <sz val="11"/>
        <color rgb="FF000000"/>
        <rFont val="Calibri"/>
        <family val="2"/>
        <scheme val="minor"/>
      </rPr>
      <t>semestralmente (em D+5 do encerramento do semestre findo nas datas de 30 de junho e 31 de dezembro)</t>
    </r>
    <r>
      <rPr>
        <sz val="11"/>
        <color rgb="FF000000"/>
        <rFont val="Calibri"/>
        <family val="2"/>
        <scheme val="minor"/>
      </rPr>
      <t xml:space="preserve"> com as informações lá requeridas. </t>
    </r>
  </si>
  <si>
    <t>10 - Cosseguro Aceito</t>
  </si>
  <si>
    <r>
      <t xml:space="preserve">As informações dos campos da aba "cosseguro aceito" deverão ser enviadas pelas cessionárias em até </t>
    </r>
    <r>
      <rPr>
        <b/>
        <sz val="11"/>
        <color rgb="FF000000"/>
        <rFont val="Calibri"/>
        <family val="2"/>
        <scheme val="minor"/>
      </rPr>
      <t>D+5</t>
    </r>
    <r>
      <rPr>
        <sz val="11"/>
        <color rgb="FF000000"/>
        <rFont val="Calibri"/>
        <family val="2"/>
        <scheme val="minor"/>
      </rPr>
      <t xml:space="preserve"> do momento que a supervisionada obtiver a informação acerca da emissão da apólice, bilhete, contrato ou certificado pela seguradora líder. As informações a serem preenchidas devem corresponder unicamente aos valores aceitos em cosseguro por aquela cessionária e não aos valores totais da apólice. </t>
    </r>
  </si>
  <si>
    <t>11 - Alteração Cosseguro Aceito</t>
  </si>
  <si>
    <t>12 - Sinistro Cosseguro Aceito</t>
  </si>
  <si>
    <r>
      <t xml:space="preserve">As informações dos campos da aba -  "sinistro - cosseguro aceito" deverão ser enviadas pelas cessionárias em </t>
    </r>
    <r>
      <rPr>
        <b/>
        <sz val="11"/>
        <color rgb="FF000000"/>
        <rFont val="Calibri"/>
        <family val="2"/>
        <scheme val="minor"/>
      </rPr>
      <t>até 30 dias</t>
    </r>
    <r>
      <rPr>
        <sz val="11"/>
        <color rgb="FF000000"/>
        <rFont val="Calibri"/>
        <family val="2"/>
        <scheme val="minor"/>
      </rPr>
      <t xml:space="preserve"> do registro do aviso.  As informações a serem preenchidas devem corresponder unicamente aos valores correspondentes àquela cessionária e não aos valores totais do sinistro</t>
    </r>
  </si>
  <si>
    <t>13 - Alteração Sinistro Cosseguro Aceito</t>
  </si>
  <si>
    <r>
      <t xml:space="preserve">As informações dos campos da aba -  "sinistro - cosseguro aceito" deverão ser enviadas pelas cessionárias em </t>
    </r>
    <r>
      <rPr>
        <b/>
        <sz val="11"/>
        <color rgb="FF000000"/>
        <rFont val="Calibri"/>
        <family val="2"/>
        <scheme val="minor"/>
      </rPr>
      <t xml:space="preserve">até 30 dias </t>
    </r>
    <r>
      <rPr>
        <sz val="11"/>
        <color rgb="FF000000"/>
        <rFont val="Calibri"/>
        <family val="2"/>
        <scheme val="minor"/>
      </rPr>
      <t>da ocorrência do fato gerador (as alterações nos dados do sinistro e/ou movimentações na provisão, o registro das despesas de regulação, o encerramento do sinistro e/ou da regulação do evento gerador). As informações a serem preenchidas devem corresponder unicamente aos valores correspondentes àquela cessionária e não aos valores totais do sinistro</t>
    </r>
  </si>
  <si>
    <t>14 - Contrato de Resseguro</t>
  </si>
  <si>
    <r>
      <t xml:space="preserve">As informações dos campos da aba "contrato de resseguro" deverão ser enviadas pelas cedentes em até </t>
    </r>
    <r>
      <rPr>
        <b/>
        <sz val="11"/>
        <color rgb="FF000000"/>
        <rFont val="Calibri"/>
        <family val="2"/>
        <scheme val="minor"/>
      </rPr>
      <t>D+5</t>
    </r>
    <r>
      <rPr>
        <sz val="11"/>
        <color rgb="FF000000"/>
        <rFont val="Calibri"/>
        <family val="2"/>
        <scheme val="minor"/>
      </rPr>
      <t xml:space="preserve"> da emissão do contrato de resseguro. </t>
    </r>
  </si>
  <si>
    <t xml:space="preserve">15 - Alteração do Contrato de Resseguro </t>
  </si>
  <si>
    <r>
      <t xml:space="preserve">As informações dos campos da aba "alteração do contrato de resseguro" deverão ser enviadas pelas cedentes em até </t>
    </r>
    <r>
      <rPr>
        <b/>
        <sz val="11"/>
        <color rgb="FF000000"/>
        <rFont val="Calibri"/>
        <family val="2"/>
        <scheme val="minor"/>
      </rPr>
      <t>D+5</t>
    </r>
    <r>
      <rPr>
        <sz val="11"/>
        <color rgb="FF000000"/>
        <rFont val="Calibri"/>
        <family val="2"/>
        <scheme val="minor"/>
      </rPr>
      <t xml:space="preserve"> da alteração ocorrida no contrato de resseguro.</t>
    </r>
  </si>
  <si>
    <t>16 - Prêmio de Resseguro</t>
  </si>
  <si>
    <r>
      <t xml:space="preserve">As informações dos campos da aba "prêmio de resseguro" deverão ser enviadas pelas cedentes em até </t>
    </r>
    <r>
      <rPr>
        <b/>
        <sz val="11"/>
        <color rgb="FF000000"/>
        <rFont val="Calibri"/>
        <family val="2"/>
        <scheme val="minor"/>
      </rPr>
      <t>D+5</t>
    </r>
    <r>
      <rPr>
        <sz val="11"/>
        <color rgb="FF000000"/>
        <rFont val="Calibri"/>
        <family val="2"/>
        <scheme val="minor"/>
      </rPr>
      <t xml:space="preserve"> do envio da conta técnica (no caso de contratos automáticos), da emissão do contrato de seguro (no caso dos resseguros facultativos) ou do início de vigência do contrato de resseguro (nos casos dos resseguros não proporcionais). </t>
    </r>
  </si>
  <si>
    <t>17 - Alteração Prêmio de Resseguro</t>
  </si>
  <si>
    <r>
      <t xml:space="preserve">As informações dos campos da aba "alteração prêmio de resseguro" deverão ser enviadas pelas cedentes em até </t>
    </r>
    <r>
      <rPr>
        <b/>
        <sz val="11"/>
        <color rgb="FF000000"/>
        <rFont val="Calibri"/>
        <family val="2"/>
        <scheme val="minor"/>
      </rPr>
      <t>D+5</t>
    </r>
    <r>
      <rPr>
        <sz val="11"/>
        <color rgb="FF000000"/>
        <rFont val="Calibri"/>
        <family val="2"/>
        <scheme val="minor"/>
      </rPr>
      <t xml:space="preserve"> do envio da conta técnica (no caso de contratos automáticos) ou da emissão do aditivo ao contrato de resseguro (no caso dos resseguros facultativos ou resseguros não proporcionais).</t>
    </r>
  </si>
  <si>
    <t>18 - Sinistro Resseguro</t>
  </si>
  <si>
    <r>
      <t xml:space="preserve">As informações dos campos da aba "sinistro de resseguro" deverão ser enviadas pela cedente em até </t>
    </r>
    <r>
      <rPr>
        <b/>
        <sz val="11"/>
        <color rgb="FF000000"/>
        <rFont val="Calibri"/>
        <family val="2"/>
        <scheme val="minor"/>
      </rPr>
      <t>D+30</t>
    </r>
    <r>
      <rPr>
        <sz val="11"/>
        <color rgb="FF000000"/>
        <rFont val="Calibri"/>
        <family val="2"/>
        <scheme val="minor"/>
      </rPr>
      <t xml:space="preserve"> do registro do aviso do sinistro. </t>
    </r>
  </si>
  <si>
    <t>19 - Alteração Sinistro Resseguro</t>
  </si>
  <si>
    <r>
      <t xml:space="preserve">As informações dos campos da aba -  "alteração sinistro de resseguro" deverão ser enviadas pelas cessionárias em </t>
    </r>
    <r>
      <rPr>
        <b/>
        <sz val="11"/>
        <color rgb="FF000000"/>
        <rFont val="Calibri"/>
        <family val="2"/>
        <scheme val="minor"/>
      </rPr>
      <t xml:space="preserve">até 30 dias </t>
    </r>
    <r>
      <rPr>
        <sz val="11"/>
        <color rgb="FF000000"/>
        <rFont val="Calibri"/>
        <family val="2"/>
        <scheme val="minor"/>
      </rPr>
      <t>da ocorrência do fato gerador (as alterações nos dados do sinistro e/ou movimentações na provisão, o registro das despesas de regulação, o encerramento do sinistro e/ou da regulação do evento gerador).</t>
    </r>
  </si>
  <si>
    <r>
      <t xml:space="preserve">As informações dos campos da aba "bloqueio gravame" deverão ser enviadas em até </t>
    </r>
    <r>
      <rPr>
        <b/>
        <sz val="11"/>
        <color rgb="FF000000"/>
        <rFont val="Calibri"/>
        <family val="2"/>
        <scheme val="minor"/>
      </rPr>
      <t>D+5</t>
    </r>
    <r>
      <rPr>
        <sz val="11"/>
        <color rgb="FF000000"/>
        <rFont val="Calibri"/>
        <family val="2"/>
        <scheme val="minor"/>
      </rPr>
      <t xml:space="preserve"> a partir do conhecimento, pela supervisionada, das operações de bloqueios e gravames.</t>
    </r>
  </si>
  <si>
    <t>Tabela de grupo e ramo</t>
  </si>
  <si>
    <t>Tabela de coberturas</t>
  </si>
  <si>
    <t>Tabela de eventos seguro rural</t>
  </si>
  <si>
    <t>Tabela de culturas seguro rural</t>
  </si>
  <si>
    <t>Tábuas biométricas</t>
  </si>
  <si>
    <t>Tabela de categorias tarifárias (Seguro Automóvel)</t>
  </si>
  <si>
    <t>Tabela de Grupo e Ramo</t>
  </si>
  <si>
    <t>Tabela de Categorias Tarifárias (Seguro Automóvel)</t>
  </si>
  <si>
    <t>Grupo / Ramo</t>
  </si>
  <si>
    <t>Grupo</t>
  </si>
  <si>
    <t>Ramo</t>
  </si>
  <si>
    <t>Nome do Grupo</t>
  </si>
  <si>
    <t>Nome do Ramo</t>
  </si>
  <si>
    <t>Data da revisão</t>
  </si>
  <si>
    <t>Produto</t>
  </si>
  <si>
    <t xml:space="preserve">Código
(Grupo + Identificador) </t>
  </si>
  <si>
    <t>Cobertura</t>
  </si>
  <si>
    <t>Código evento</t>
  </si>
  <si>
    <t>Evento</t>
  </si>
  <si>
    <t>Código cultura</t>
  </si>
  <si>
    <t>Colunas3</t>
  </si>
  <si>
    <t>idTabua</t>
  </si>
  <si>
    <t>Tipo da Tabua</t>
  </si>
  <si>
    <t>Nome da Tábua</t>
  </si>
  <si>
    <t>Código</t>
  </si>
  <si>
    <t>Categoria Tarifária</t>
  </si>
  <si>
    <t>01</t>
  </si>
  <si>
    <t>12</t>
  </si>
  <si>
    <t>Patrimonial</t>
  </si>
  <si>
    <t>Assistência - Bens em Geral</t>
  </si>
  <si>
    <t>Riscos Financeiros (Garantia)</t>
  </si>
  <si>
    <t>07</t>
  </si>
  <si>
    <t>001</t>
  </si>
  <si>
    <t>07001</t>
  </si>
  <si>
    <t>Seguro Garantia do Licitante</t>
  </si>
  <si>
    <t>Incêndio</t>
  </si>
  <si>
    <t>Abacaxi</t>
  </si>
  <si>
    <t>Mortalidade Geral / Beneficiário</t>
  </si>
  <si>
    <t>AT49 M</t>
  </si>
  <si>
    <t>Passeio Nacional</t>
  </si>
  <si>
    <t>14</t>
  </si>
  <si>
    <t>Compreensivo Residencial</t>
  </si>
  <si>
    <t>002</t>
  </si>
  <si>
    <t>07002</t>
  </si>
  <si>
    <t>Seguro Garantia para Construção (Obras)</t>
  </si>
  <si>
    <t>02</t>
  </si>
  <si>
    <t>Raio</t>
  </si>
  <si>
    <t>Abacaxi irrigado</t>
  </si>
  <si>
    <t>AT49 F</t>
  </si>
  <si>
    <t>Passeio Importado</t>
  </si>
  <si>
    <t>16</t>
  </si>
  <si>
    <t>Compreensivo Condomínio</t>
  </si>
  <si>
    <t>003</t>
  </si>
  <si>
    <t>07003</t>
  </si>
  <si>
    <t>Seguro Garantia para Fornecimento</t>
  </si>
  <si>
    <t>03</t>
  </si>
  <si>
    <t>Tromba D’água</t>
  </si>
  <si>
    <t>Alface irrigada</t>
  </si>
  <si>
    <t>AT50 M</t>
  </si>
  <si>
    <t>14A</t>
  </si>
  <si>
    <t>Pick-up's leves Nacionais – exceto Kombi e Saveiro</t>
  </si>
  <si>
    <t>18</t>
  </si>
  <si>
    <t>Compreensivo Empresarial</t>
  </si>
  <si>
    <t>004</t>
  </si>
  <si>
    <t>07004</t>
  </si>
  <si>
    <t>Seguro Garantia para Prestação de Serviços</t>
  </si>
  <si>
    <t>04</t>
  </si>
  <si>
    <t>Ventos Fortes , Ventos Frios</t>
  </si>
  <si>
    <t>Algodão herbaceo</t>
  </si>
  <si>
    <t>AT50 F</t>
  </si>
  <si>
    <t>14B</t>
  </si>
  <si>
    <t>Pick-up's leves Nacionais – somente Kombi</t>
  </si>
  <si>
    <t>41</t>
  </si>
  <si>
    <t>Lucros Cessantes</t>
  </si>
  <si>
    <t>005</t>
  </si>
  <si>
    <t>07005</t>
  </si>
  <si>
    <t>Seguro Garantia de Retenção de Pagamentos</t>
  </si>
  <si>
    <t>05</t>
  </si>
  <si>
    <t>Vendaval</t>
  </si>
  <si>
    <t>Alho Nobre irrigado</t>
  </si>
  <si>
    <t>AT55 M</t>
  </si>
  <si>
    <t>14C</t>
  </si>
  <si>
    <t>Pick-up's leves Nacionais – somente Saveiro</t>
  </si>
  <si>
    <t>67</t>
  </si>
  <si>
    <t>Riscos de Engenharia</t>
  </si>
  <si>
    <t>006</t>
  </si>
  <si>
    <t>07006</t>
  </si>
  <si>
    <t>Seguro Garantia de Adiantamento de Pagamentos</t>
  </si>
  <si>
    <t>06</t>
  </si>
  <si>
    <t>Granizo</t>
  </si>
  <si>
    <t>Ameixa</t>
  </si>
  <si>
    <t>AT55 F</t>
  </si>
  <si>
    <t>Pick-ups leves Importados</t>
  </si>
  <si>
    <t>71</t>
  </si>
  <si>
    <t>Riscos Diversos</t>
  </si>
  <si>
    <t>007</t>
  </si>
  <si>
    <t>07007</t>
  </si>
  <si>
    <t>Seguro Garantia de Manutenção Corretiva</t>
  </si>
  <si>
    <t>Chuvas Excessivas</t>
  </si>
  <si>
    <t>Amendoim</t>
  </si>
  <si>
    <t>AT71 M</t>
  </si>
  <si>
    <t>Modelos esportivos Nacionais</t>
  </si>
  <si>
    <t>73</t>
  </si>
  <si>
    <t>Global de Bancos</t>
  </si>
  <si>
    <t>008</t>
  </si>
  <si>
    <t>07008</t>
  </si>
  <si>
    <t>Seguro Garantia Judicial</t>
  </si>
  <si>
    <t>08</t>
  </si>
  <si>
    <t>Seca</t>
  </si>
  <si>
    <t>Arroz irrigado</t>
  </si>
  <si>
    <t>AT71 F</t>
  </si>
  <si>
    <t>Modelos esportivos Importados</t>
  </si>
  <si>
    <t>95</t>
  </si>
  <si>
    <t>Garantia Estendida - Bens em Geral</t>
  </si>
  <si>
    <t>009</t>
  </si>
  <si>
    <t>07009</t>
  </si>
  <si>
    <t>Seguro Garantia Judicial para Execução Fiscal</t>
  </si>
  <si>
    <t>09</t>
  </si>
  <si>
    <t>Geada</t>
  </si>
  <si>
    <t>Batata inglesa irrigada (safra das aguas)</t>
  </si>
  <si>
    <t>AT83 M</t>
  </si>
  <si>
    <t>Modelos Especiais (Passeio) Nacionais</t>
  </si>
  <si>
    <t>96</t>
  </si>
  <si>
    <t>Riscos Nomeados e Operacionais</t>
  </si>
  <si>
    <t>010</t>
  </si>
  <si>
    <t>07010</t>
  </si>
  <si>
    <t xml:space="preserve">Seguro Garantia Parcelamento Administrativo </t>
  </si>
  <si>
    <t>10</t>
  </si>
  <si>
    <t>Variação Excessiva de Temperatura</t>
  </si>
  <si>
    <t>Batata inglesa irrigada (safra das secas)</t>
  </si>
  <si>
    <t>AT83 F</t>
  </si>
  <si>
    <t>Modelos Especiais (Passeio) Importados</t>
  </si>
  <si>
    <t>Responsabilidades</t>
  </si>
  <si>
    <t>Responsabilidade Civil de Administradores e Diretores D&amp;O</t>
  </si>
  <si>
    <t>011</t>
  </si>
  <si>
    <t>07011</t>
  </si>
  <si>
    <t>Seguro Garantia Aduaneiro</t>
  </si>
  <si>
    <t>11</t>
  </si>
  <si>
    <t>Doenças e Pragas</t>
  </si>
  <si>
    <t>Batata inglesa irrigada (safra de inverno)</t>
  </si>
  <si>
    <t>AT2000 M</t>
  </si>
  <si>
    <t>Pick-ups pesadas Carga Nacionais</t>
  </si>
  <si>
    <t>13</t>
  </si>
  <si>
    <t>Responsabilidade Civil Riscos Ambientais</t>
  </si>
  <si>
    <t>012</t>
  </si>
  <si>
    <t>07012</t>
  </si>
  <si>
    <t>Seguro Garantia Administrativo de Créditos Tributários</t>
  </si>
  <si>
    <t>Piroplasmose e Anaplasmose</t>
  </si>
  <si>
    <t>Batata-doce</t>
  </si>
  <si>
    <t>AT2000 F</t>
  </si>
  <si>
    <t>Pick-ups pesadas Carga Importados</t>
  </si>
  <si>
    <t>51</t>
  </si>
  <si>
    <t>Responsabilidade Civil Geral</t>
  </si>
  <si>
    <t>013</t>
  </si>
  <si>
    <t>07013</t>
  </si>
  <si>
    <t>Seguro Garantia Imobiliário</t>
  </si>
  <si>
    <t>Moléstia</t>
  </si>
  <si>
    <t>Berinjela irrigada</t>
  </si>
  <si>
    <t>CS041</t>
  </si>
  <si>
    <t>Pick-ups pesadas Pessoas Nacionais</t>
  </si>
  <si>
    <t>78</t>
  </si>
  <si>
    <t>Responsabilidade Civil Profissional</t>
  </si>
  <si>
    <t>014</t>
  </si>
  <si>
    <t>07014</t>
  </si>
  <si>
    <t>Seguro Garantia Financeira</t>
  </si>
  <si>
    <t>15</t>
  </si>
  <si>
    <t>Acidente</t>
  </si>
  <si>
    <t>Beterraba irrigada</t>
  </si>
  <si>
    <t>CSO58</t>
  </si>
  <si>
    <t>Pick-ups pesadas Pessoas Importado</t>
  </si>
  <si>
    <t>27</t>
  </si>
  <si>
    <t>Compreensivo Riscos Cibernéticos</t>
  </si>
  <si>
    <t>015</t>
  </si>
  <si>
    <t>07015</t>
  </si>
  <si>
    <t>Cobertura de Ações Trabalhistas e Previdenciárias</t>
  </si>
  <si>
    <t>Incêndio, Raio e Insolação</t>
  </si>
  <si>
    <t>Café</t>
  </si>
  <si>
    <t>CSO80 M</t>
  </si>
  <si>
    <t>Bicicletas Motorizadas, Motocicletas, Motonetas com Reboque ou SIDE-CAR, VESPACAR Nacionais</t>
  </si>
  <si>
    <t>20</t>
  </si>
  <si>
    <t>Automóvel</t>
  </si>
  <si>
    <t>Acidentes Pessoais de Passageiros APP</t>
  </si>
  <si>
    <t>016</t>
  </si>
  <si>
    <t>07016</t>
  </si>
  <si>
    <t>Seguro Garantia Judicial Civil</t>
  </si>
  <si>
    <t>17</t>
  </si>
  <si>
    <t>Envenenamento, Intoxicação</t>
  </si>
  <si>
    <t>Cana-de-açúcar</t>
  </si>
  <si>
    <t>CSO80 F</t>
  </si>
  <si>
    <t>Bicicletas Motorizadas, Motocicletas, Motonetas com Reboque ou SIDE-CAR, VESPACAR Importados</t>
  </si>
  <si>
    <t>24</t>
  </si>
  <si>
    <t>Garantia Estendida Auto</t>
  </si>
  <si>
    <t>017</t>
  </si>
  <si>
    <t>07017</t>
  </si>
  <si>
    <t>Seguro Garantia Judicial Trabalhista</t>
  </si>
  <si>
    <t>Eletrocussão</t>
  </si>
  <si>
    <t>Caqui</t>
  </si>
  <si>
    <t>CSG 60</t>
  </si>
  <si>
    <t>Caminhões Leves Nacionais (até 6,9 ton)</t>
  </si>
  <si>
    <t>25</t>
  </si>
  <si>
    <t>Carta Verde</t>
  </si>
  <si>
    <t>018</t>
  </si>
  <si>
    <t>07018</t>
  </si>
  <si>
    <t>Seguro Garantia Judicial Tributário</t>
  </si>
  <si>
    <t>19</t>
  </si>
  <si>
    <t>Asfixia por sufocamento ou submersão</t>
  </si>
  <si>
    <t>Couve-flor irrigada</t>
  </si>
  <si>
    <t>GAM71 M</t>
  </si>
  <si>
    <t>Caminhões Leves Importados (até 6,9 ton)</t>
  </si>
  <si>
    <t>Responsabilidade Civil Veículos de Passeio - Acordos fora do Mercosul</t>
  </si>
  <si>
    <t>019</t>
  </si>
  <si>
    <t>07019</t>
  </si>
  <si>
    <t>Seguro Garantia Judicial Depósito Recursal</t>
  </si>
  <si>
    <t>Luta, ataque ou mordedura de animais</t>
  </si>
  <si>
    <t>Feijão de sequeiro - safra das secas</t>
  </si>
  <si>
    <t>GAM71 F</t>
  </si>
  <si>
    <t>Caminhões Pesados Nacionais (acima de 7 ton – inclusive)</t>
  </si>
  <si>
    <t>31</t>
  </si>
  <si>
    <t>Automóvel Casco</t>
  </si>
  <si>
    <t>Riscos Financeiros (Fiança Locatícia)</t>
  </si>
  <si>
    <t>020</t>
  </si>
  <si>
    <t>07020</t>
  </si>
  <si>
    <t>Não pagamento de 13° Aluguel</t>
  </si>
  <si>
    <t>21</t>
  </si>
  <si>
    <t>Parto ou aborto</t>
  </si>
  <si>
    <t>Feijão de sequeiro - safra de verão</t>
  </si>
  <si>
    <t>SGB51</t>
  </si>
  <si>
    <t>Caminhões Pesados Importados (acima de 7 ton – inclusive)</t>
  </si>
  <si>
    <t>42</t>
  </si>
  <si>
    <t>Assistência e Outras Coberturas Auto</t>
  </si>
  <si>
    <t>021</t>
  </si>
  <si>
    <t>07021</t>
  </si>
  <si>
    <t>Danos a móveis</t>
  </si>
  <si>
    <t>22</t>
  </si>
  <si>
    <t>Inoculações Vacinais e Outras Medidas de profilaxia</t>
  </si>
  <si>
    <t>Feijão irrigado - safra de inverno</t>
  </si>
  <si>
    <t>SGB55</t>
  </si>
  <si>
    <t>Rebocadores Nacionais</t>
  </si>
  <si>
    <t>53</t>
  </si>
  <si>
    <t>Responsabilidade Civil Facultativa Auto</t>
  </si>
  <si>
    <t>022</t>
  </si>
  <si>
    <t>07022</t>
  </si>
  <si>
    <t>Danos ao Imóvel</t>
  </si>
  <si>
    <t>23</t>
  </si>
  <si>
    <t>Incêndio, explosão ou raio</t>
  </si>
  <si>
    <t>Goiaba</t>
  </si>
  <si>
    <t>SGB71</t>
  </si>
  <si>
    <t>Rebocadores Importados</t>
  </si>
  <si>
    <t>88</t>
  </si>
  <si>
    <t>DPVAT</t>
  </si>
  <si>
    <t>023</t>
  </si>
  <si>
    <t>07023</t>
  </si>
  <si>
    <t>Multa por Rescisão Contratual</t>
  </si>
  <si>
    <t>Desmoronamento</t>
  </si>
  <si>
    <t>Laranja</t>
  </si>
  <si>
    <t>SGB75</t>
  </si>
  <si>
    <t>Reboques e Semi-Reboques Nacionais</t>
  </si>
  <si>
    <t>Transportes</t>
  </si>
  <si>
    <t>Transporte Nacional</t>
  </si>
  <si>
    <t>024</t>
  </si>
  <si>
    <t>07024</t>
  </si>
  <si>
    <t>Não Pagamento de Aluguel</t>
  </si>
  <si>
    <t>Tremor de Terra</t>
  </si>
  <si>
    <t>Maçã</t>
  </si>
  <si>
    <t>GKF70</t>
  </si>
  <si>
    <t>Reboques e Semi-Reboques Importados</t>
  </si>
  <si>
    <t>Transporte Internacional</t>
  </si>
  <si>
    <t>025</t>
  </si>
  <si>
    <t>07025</t>
  </si>
  <si>
    <t>Não Pagamento de Condomínio</t>
  </si>
  <si>
    <t>26</t>
  </si>
  <si>
    <t>Acidentes e Transportes</t>
  </si>
  <si>
    <t>Mandioca (aipim-macaxeira)</t>
  </si>
  <si>
    <t>GKF80</t>
  </si>
  <si>
    <t>Ônibus e Microônibus com Cobrança de Frete Nacionais (exceto urbano com linha regular)</t>
  </si>
  <si>
    <t>RC do Transportador Rodoviário de Passageiros em Viagem Interestadual ou Internacional</t>
  </si>
  <si>
    <t>026</t>
  </si>
  <si>
    <t>07026</t>
  </si>
  <si>
    <t>Não Pagamento de Conta de Água</t>
  </si>
  <si>
    <t>Colisão e Abalroamento</t>
  </si>
  <si>
    <t>Manga</t>
  </si>
  <si>
    <t>GKF95</t>
  </si>
  <si>
    <t>Ônibus e Microônibus com Cobrança de Frete Importados (exceto urbano com linha regular)</t>
  </si>
  <si>
    <t>28</t>
  </si>
  <si>
    <t>RC do Transportador Rodoviário de Passageiros em Viagem Municipal ou Intermunicipal</t>
  </si>
  <si>
    <t>027</t>
  </si>
  <si>
    <t>07027</t>
  </si>
  <si>
    <t>Não Pagamento de Conta de Gás</t>
  </si>
  <si>
    <t>Roubo</t>
  </si>
  <si>
    <t>Maracujá</t>
  </si>
  <si>
    <t>GKM70</t>
  </si>
  <si>
    <t>Ônibus e Microônibus com Cobrança de Frete Nacionais ( urbano com linha regular)</t>
  </si>
  <si>
    <t>32</t>
  </si>
  <si>
    <t>RC do Transportador Rodoviário de Carga em Viagem Internacional RCTR-VI-C</t>
  </si>
  <si>
    <t>028</t>
  </si>
  <si>
    <t>07028</t>
  </si>
  <si>
    <t>Não Pagamento de Conta de Luz</t>
  </si>
  <si>
    <t>29</t>
  </si>
  <si>
    <t>Capotagem</t>
  </si>
  <si>
    <t>Milho</t>
  </si>
  <si>
    <t>GKM80</t>
  </si>
  <si>
    <t>Ônibus e Microônibus com Cobrança de Frete Importados (urbano com linha regular)</t>
  </si>
  <si>
    <t>38</t>
  </si>
  <si>
    <t>RC do Transportador Ferroviário Carga RCTF-C</t>
  </si>
  <si>
    <t>029</t>
  </si>
  <si>
    <t>07029</t>
  </si>
  <si>
    <t>Não Pagamento de Encargos Legais</t>
  </si>
  <si>
    <t>30</t>
  </si>
  <si>
    <t>Queda Acidental</t>
  </si>
  <si>
    <t>Milho safrinha</t>
  </si>
  <si>
    <t>GKM95</t>
  </si>
  <si>
    <t>Ônibus e Microônibus sem Cobrança de Frete Nacionais</t>
  </si>
  <si>
    <t>44</t>
  </si>
  <si>
    <t>RC do Transportador Rodoviário em Viagem Internacional pessoas transportadas ou não - Carta Azul</t>
  </si>
  <si>
    <t>030</t>
  </si>
  <si>
    <t>07030</t>
  </si>
  <si>
    <t>Não Pagamento de IPTU</t>
  </si>
  <si>
    <t>Fumaça</t>
  </si>
  <si>
    <t>Milho verde irrigado</t>
  </si>
  <si>
    <t>UP 84</t>
  </si>
  <si>
    <t>Ônibus e Microônibus sem Cobrança de Frete Importados</t>
  </si>
  <si>
    <t>45</t>
  </si>
  <si>
    <t>RC do Transportador Terrestre - Viagem Internacional - Acordos fora do ATIT</t>
  </si>
  <si>
    <t>031</t>
  </si>
  <si>
    <t>07031</t>
  </si>
  <si>
    <t>Pintura do Imóvel - Interna</t>
  </si>
  <si>
    <t>Queda de aeronave</t>
  </si>
  <si>
    <t>Morango irrigado</t>
  </si>
  <si>
    <t>Mortalidade de Inválidos</t>
  </si>
  <si>
    <t>IAPB 57</t>
  </si>
  <si>
    <t>Tratores e Máquinas de Uso Urbano Nacionais</t>
  </si>
  <si>
    <t>52</t>
  </si>
  <si>
    <t>RC do Transportador Aéreo Carga RCTA-C</t>
  </si>
  <si>
    <t>032</t>
  </si>
  <si>
    <t>07032</t>
  </si>
  <si>
    <t>Pintura do Imóvel - Externa</t>
  </si>
  <si>
    <t>33</t>
  </si>
  <si>
    <t>Impacto de veículo</t>
  </si>
  <si>
    <t>Nectarina</t>
  </si>
  <si>
    <t>IAPB57 - Nivelada</t>
  </si>
  <si>
    <t>Tratores e Máquinas de Uso Urbano Importados</t>
  </si>
  <si>
    <t>54</t>
  </si>
  <si>
    <t>RC do Transportador Rodoviário Carga RCTR-C</t>
  </si>
  <si>
    <t>Riscos Financeiros (Riscos Diversos)</t>
  </si>
  <si>
    <t>033</t>
  </si>
  <si>
    <t>07033</t>
  </si>
  <si>
    <t>Proteção de bens</t>
  </si>
  <si>
    <t>34</t>
  </si>
  <si>
    <t>Furto Total</t>
  </si>
  <si>
    <t>Pêssego</t>
  </si>
  <si>
    <t>ZIMMERMANN</t>
  </si>
  <si>
    <t>Tratores e Máquinas de Uso Rural Nacionais</t>
  </si>
  <si>
    <t>55</t>
  </si>
  <si>
    <t>RC do Transportador Desvio de Carga RCF-DC</t>
  </si>
  <si>
    <t>034</t>
  </si>
  <si>
    <t>07034</t>
  </si>
  <si>
    <t>Proteção de dados online</t>
  </si>
  <si>
    <t>35</t>
  </si>
  <si>
    <t>Furto Parcial</t>
  </si>
  <si>
    <t>Pimentão irrigado</t>
  </si>
  <si>
    <t>WINKLEVOSS</t>
  </si>
  <si>
    <t>Tratores e Máquinas de Uso Rural Importados</t>
  </si>
  <si>
    <t>56</t>
  </si>
  <si>
    <t>RC do Transportador Aquaviário Carga RCA-C</t>
  </si>
  <si>
    <t>035</t>
  </si>
  <si>
    <t>07035</t>
  </si>
  <si>
    <t>Saque ou compra sob coação</t>
  </si>
  <si>
    <t>36</t>
  </si>
  <si>
    <t>Despesas Fixas</t>
  </si>
  <si>
    <t>Repolho irrigado</t>
  </si>
  <si>
    <t>BENTZIEN</t>
  </si>
  <si>
    <t>Guinchos Nacionais (carro socorro)</t>
  </si>
  <si>
    <t>58</t>
  </si>
  <si>
    <t>RC do Operador do Transporte Multimodal RCOTM-C</t>
  </si>
  <si>
    <t>036</t>
  </si>
  <si>
    <t>07036</t>
  </si>
  <si>
    <t>Gap total</t>
  </si>
  <si>
    <t>37</t>
  </si>
  <si>
    <t>Soja</t>
  </si>
  <si>
    <t>EXP. IAPC</t>
  </si>
  <si>
    <t>Guinchos Importados (carro socorro)</t>
  </si>
  <si>
    <t>Riscos Financeiros</t>
  </si>
  <si>
    <t>Riscos Diversos Financeiros</t>
  </si>
  <si>
    <t>037</t>
  </si>
  <si>
    <t>07037</t>
  </si>
  <si>
    <t>Gap saldo devedor</t>
  </si>
  <si>
    <t>Alagamento</t>
  </si>
  <si>
    <t>Sorgo</t>
  </si>
  <si>
    <t>TASA27</t>
  </si>
  <si>
    <t>Táxi Nacionais</t>
  </si>
  <si>
    <t>43</t>
  </si>
  <si>
    <t>Stop Loss</t>
  </si>
  <si>
    <t>038</t>
  </si>
  <si>
    <t>07038</t>
  </si>
  <si>
    <t>Gap despesas acessórias</t>
  </si>
  <si>
    <t>39</t>
  </si>
  <si>
    <t>Danos elétricos</t>
  </si>
  <si>
    <t>Tomate estaqueado irrigado</t>
  </si>
  <si>
    <t>MULLER</t>
  </si>
  <si>
    <t>Táxi Importados</t>
  </si>
  <si>
    <t>46</t>
  </si>
  <si>
    <t>Fiança Locatícia</t>
  </si>
  <si>
    <t>Riscos Financeiros (Stop Loss)</t>
  </si>
  <si>
    <t>039</t>
  </si>
  <si>
    <t>07039</t>
  </si>
  <si>
    <t>99</t>
  </si>
  <si>
    <t>Outros</t>
  </si>
  <si>
    <t>Tomate rasteiro irrigado</t>
  </si>
  <si>
    <t>Entrada em Invalidez</t>
  </si>
  <si>
    <t>IAPB 57 FRACA</t>
  </si>
  <si>
    <t>Lotação, Transporte Solidário Nacionais</t>
  </si>
  <si>
    <t>48</t>
  </si>
  <si>
    <t>Crédito Interno</t>
  </si>
  <si>
    <t>Riscos Financeiros (Crédito Interno)</t>
  </si>
  <si>
    <t>040</t>
  </si>
  <si>
    <t>07040</t>
  </si>
  <si>
    <t>Não pagamento da carteira de clientes do segurado</t>
  </si>
  <si>
    <t>Trigo</t>
  </si>
  <si>
    <t>IAPB 57 FORTE</t>
  </si>
  <si>
    <t>Lotação, Transporte Solidário Importados</t>
  </si>
  <si>
    <t>49</t>
  </si>
  <si>
    <t>Crédito à Exportação</t>
  </si>
  <si>
    <t>Riscos Financeiros (Crédito à Exportação)</t>
  </si>
  <si>
    <t>041</t>
  </si>
  <si>
    <t>07041</t>
  </si>
  <si>
    <t>Não pagamento da carteira de clientes do segurado - Inadimplência por questão comercial</t>
  </si>
  <si>
    <t>Uva</t>
  </si>
  <si>
    <t>Veículo Escolar Nacional (transporte escolar)</t>
  </si>
  <si>
    <t>75</t>
  </si>
  <si>
    <t>Garantia Segurado Setor Público</t>
  </si>
  <si>
    <t>042</t>
  </si>
  <si>
    <t>07042</t>
  </si>
  <si>
    <t>Não pagamento da carteira de clientes do segurado - Inadimplência por questão política/extraordinário</t>
  </si>
  <si>
    <t>Vagem irrigada</t>
  </si>
  <si>
    <t>ÁLVARO VINDAS</t>
  </si>
  <si>
    <t>Veículo Escolar Importado (transporte escolar)</t>
  </si>
  <si>
    <t>76</t>
  </si>
  <si>
    <t>Garantia Segurado Setor Privado</t>
  </si>
  <si>
    <t>Petróleo</t>
  </si>
  <si>
    <t>17001</t>
  </si>
  <si>
    <t>Riscos de Petróleo</t>
  </si>
  <si>
    <t>TASA 27</t>
  </si>
  <si>
    <t>Viagem de Entrega dentro do Território Nacional – Nacional</t>
  </si>
  <si>
    <t>Pessoas Coletivo</t>
  </si>
  <si>
    <t>Funeral</t>
  </si>
  <si>
    <t>Nucleares</t>
  </si>
  <si>
    <t>18001</t>
  </si>
  <si>
    <t>Riscos Nucleares</t>
  </si>
  <si>
    <t>Viagem de Entrega dentro do Território Nacional – Importado</t>
  </si>
  <si>
    <t>Perda do Certificado de Habilitação de Vôo PCHV</t>
  </si>
  <si>
    <t>Aeronáuticos</t>
  </si>
  <si>
    <t>15001</t>
  </si>
  <si>
    <t>Casco</t>
  </si>
  <si>
    <t>HUNTER</t>
  </si>
  <si>
    <t>Viagem de Entrega Exclusivamente para Países da América do Sul – Nacional</t>
  </si>
  <si>
    <t>69</t>
  </si>
  <si>
    <t>Viagem</t>
  </si>
  <si>
    <t>15002</t>
  </si>
  <si>
    <t>Responsabilidade Civil Facultativa</t>
  </si>
  <si>
    <t>EB7</t>
  </si>
  <si>
    <t>Viagem de Entrega Exclusivamente para Países da América do Sul – Importado</t>
  </si>
  <si>
    <t>77</t>
  </si>
  <si>
    <t>Prestamista (exceto Habitacional e Rural)</t>
  </si>
  <si>
    <t>15003</t>
  </si>
  <si>
    <t>Responsabilidade Civil Aeroportuária</t>
  </si>
  <si>
    <t>UP94 M</t>
  </si>
  <si>
    <t>Locadoras Nacionais</t>
  </si>
  <si>
    <t>80</t>
  </si>
  <si>
    <t>Educacional</t>
  </si>
  <si>
    <t>15004</t>
  </si>
  <si>
    <t>Responsabilidade do Explorador e Transportador Aéreo (RETA)</t>
  </si>
  <si>
    <t>AT49</t>
  </si>
  <si>
    <t>Locadoras Importados</t>
  </si>
  <si>
    <t>82</t>
  </si>
  <si>
    <t>Acidentes Pessoais</t>
  </si>
  <si>
    <t>Marítimos</t>
  </si>
  <si>
    <t>14001</t>
  </si>
  <si>
    <t>Básica (Danos materiais à embarcação / Cobertura de Assistência e Salvamento/ Cobertura de Colocação e Retirada da Água)</t>
  </si>
  <si>
    <t>AT2000 female suavizada 10%</t>
  </si>
  <si>
    <t>Veículos Funerários Nacionais</t>
  </si>
  <si>
    <t>83</t>
  </si>
  <si>
    <t>Dotal Misto</t>
  </si>
  <si>
    <t>14002</t>
  </si>
  <si>
    <t>Básica de operador portuário (danos materiais e corporais a terceiros)</t>
  </si>
  <si>
    <t>Veículos Funerários Importados</t>
  </si>
  <si>
    <t>84</t>
  </si>
  <si>
    <t>Doenças Graves ou Doença Terminal</t>
  </si>
  <si>
    <t>14003</t>
  </si>
  <si>
    <t>Danos Elétricos</t>
  </si>
  <si>
    <t>TGA</t>
  </si>
  <si>
    <t>Ambulância</t>
  </si>
  <si>
    <t>86</t>
  </si>
  <si>
    <t>Dotal Puro</t>
  </si>
  <si>
    <t>14004</t>
  </si>
  <si>
    <t>Danos Físicos A Bens Móveis E Imóveis</t>
  </si>
  <si>
    <t>Auto-Escolas</t>
  </si>
  <si>
    <t>87</t>
  </si>
  <si>
    <t>Desemprego / Perda de Renda</t>
  </si>
  <si>
    <t>14005</t>
  </si>
  <si>
    <t>Danos Morais</t>
  </si>
  <si>
    <t>AT2000 male suavizada 10%</t>
  </si>
  <si>
    <t>Bombeiros</t>
  </si>
  <si>
    <t>90</t>
  </si>
  <si>
    <t>Eventos Aleatórios</t>
  </si>
  <si>
    <t>14006</t>
  </si>
  <si>
    <t>Despesas Com Honorários De Especialistas</t>
  </si>
  <si>
    <t>BR-EMSsb-V.2010-m</t>
  </si>
  <si>
    <t>Policiamento</t>
  </si>
  <si>
    <t>93</t>
  </si>
  <si>
    <t>Vida</t>
  </si>
  <si>
    <t>14007</t>
  </si>
  <si>
    <t>Extensão Do Limite De Navegação</t>
  </si>
  <si>
    <t>BR-EMSsb-V.2010-f</t>
  </si>
  <si>
    <t>94</t>
  </si>
  <si>
    <t>VGBL / VAGP / VRGP / VRSA / VRI</t>
  </si>
  <si>
    <t>14008</t>
  </si>
  <si>
    <t>Guarda De Embarcações</t>
  </si>
  <si>
    <t>SUSEP_IBGE</t>
  </si>
  <si>
    <t>61</t>
  </si>
  <si>
    <t>Habitacional</t>
  </si>
  <si>
    <t>Seguro Habitacional em Apólices de Mercado - Prestamista</t>
  </si>
  <si>
    <t>14009</t>
  </si>
  <si>
    <t>Limite De Navegação</t>
  </si>
  <si>
    <t>Percentual Fixo</t>
  </si>
  <si>
    <t>65</t>
  </si>
  <si>
    <t>Seguro Habitacional em Apólices de Mercado - Demais Coberturas</t>
  </si>
  <si>
    <t>14010</t>
  </si>
  <si>
    <t>Participação Em eventos (Feiras, exposições, regatas a vela, competições de pesca ou competições de velocidade)</t>
  </si>
  <si>
    <t>Rural</t>
  </si>
  <si>
    <t>Seguro Agrícola</t>
  </si>
  <si>
    <t>14011</t>
  </si>
  <si>
    <t>Perda De Receita Bruta E/Ou Despesas Adicionais Ou Extraordinárias</t>
  </si>
  <si>
    <t>Seguro Pecuário</t>
  </si>
  <si>
    <t>14012</t>
  </si>
  <si>
    <t>Perda E/Ou Pagamento De Aluguel</t>
  </si>
  <si>
    <t>Perpétua</t>
  </si>
  <si>
    <t>Seguro Aquícola</t>
  </si>
  <si>
    <t>14013</t>
  </si>
  <si>
    <t>Remoção De Destroços</t>
  </si>
  <si>
    <t>Seguro Florestas</t>
  </si>
  <si>
    <t>14014</t>
  </si>
  <si>
    <t>Responsabilidade Civil</t>
  </si>
  <si>
    <t>Seguro Benfeitorias e Produtos Agropecuários</t>
  </si>
  <si>
    <t>14015</t>
  </si>
  <si>
    <t>Roubo e/ou Furto Qualificado (Acessórios fixos ou não fixos, total ou parcial)</t>
  </si>
  <si>
    <t>BR-EMSmt-V.2010-m</t>
  </si>
  <si>
    <t>62</t>
  </si>
  <si>
    <t>Penhor Rural</t>
  </si>
  <si>
    <t>14016</t>
  </si>
  <si>
    <t>Seguro De Construtores Navais</t>
  </si>
  <si>
    <t>64</t>
  </si>
  <si>
    <t>Seguros Animais</t>
  </si>
  <si>
    <t>14017</t>
  </si>
  <si>
    <t>Transporte Terrestre</t>
  </si>
  <si>
    <t>98</t>
  </si>
  <si>
    <t>Seguro de Vida do Produtor Rural</t>
  </si>
  <si>
    <t>Pessoas individual</t>
  </si>
  <si>
    <t>13001</t>
  </si>
  <si>
    <t>Morte</t>
  </si>
  <si>
    <t>BR-EMSmt-V.2010-f</t>
  </si>
  <si>
    <t>Pessoas Individual</t>
  </si>
  <si>
    <t>13002</t>
  </si>
  <si>
    <t>Morte acidental</t>
  </si>
  <si>
    <t>13003</t>
  </si>
  <si>
    <t>Invalidez total por acidente</t>
  </si>
  <si>
    <t>13004</t>
  </si>
  <si>
    <t>Invalidez parcial por acidente</t>
  </si>
  <si>
    <t>BR-EMSsb-V.2015-m</t>
  </si>
  <si>
    <t>13005</t>
  </si>
  <si>
    <t>Invalidez total e parcial por acidente</t>
  </si>
  <si>
    <t>13006</t>
  </si>
  <si>
    <t>Invalidez funcional permanente total por doença</t>
  </si>
  <si>
    <t>81</t>
  </si>
  <si>
    <t>13007</t>
  </si>
  <si>
    <t>Invalidez laborativa permanente total por doença</t>
  </si>
  <si>
    <t>BR-EMSsb-V.2015-f</t>
  </si>
  <si>
    <t>13008</t>
  </si>
  <si>
    <t>Desemprego/Perda de renda</t>
  </si>
  <si>
    <t>13009</t>
  </si>
  <si>
    <t>Incapacidade temporária</t>
  </si>
  <si>
    <t>13010</t>
  </si>
  <si>
    <t>Doença grave</t>
  </si>
  <si>
    <t>BR-EMSmt-V.2015-m</t>
  </si>
  <si>
    <t>13011</t>
  </si>
  <si>
    <t>Internação hospitalar</t>
  </si>
  <si>
    <t>13012</t>
  </si>
  <si>
    <t>Despesas médicas, hospitalares e odontológicas (Brasil)</t>
  </si>
  <si>
    <t>91</t>
  </si>
  <si>
    <t>13013</t>
  </si>
  <si>
    <t>Despesas médicas, hospitalares e odontológicas (Exterior)</t>
  </si>
  <si>
    <t>BR-EMSmt-V.2015-f</t>
  </si>
  <si>
    <t>92</t>
  </si>
  <si>
    <t>13014</t>
  </si>
  <si>
    <t>Transplante de órgãos</t>
  </si>
  <si>
    <t>Seguro Compreensivo de Operadores Portuários</t>
  </si>
  <si>
    <t>13015</t>
  </si>
  <si>
    <t>Cirurgia</t>
  </si>
  <si>
    <t>Responsabilidade Civil Facultativa para Embarcações RCF</t>
  </si>
  <si>
    <t>13016</t>
  </si>
  <si>
    <t>Traslado de corpo</t>
  </si>
  <si>
    <t>BR-EMSsb-m</t>
  </si>
  <si>
    <t>Marítimos (Casco)</t>
  </si>
  <si>
    <t>13017</t>
  </si>
  <si>
    <t>Regresso sanitário</t>
  </si>
  <si>
    <t>57</t>
  </si>
  <si>
    <t>DPEM</t>
  </si>
  <si>
    <t>13018</t>
  </si>
  <si>
    <t>Traslado médico</t>
  </si>
  <si>
    <t>Responsabilidade Civil Facultativa para Aeronaves - RCF</t>
  </si>
  <si>
    <t>13019</t>
  </si>
  <si>
    <t>Cancelamento de viagem</t>
  </si>
  <si>
    <t>BR-EMSsb-f</t>
  </si>
  <si>
    <t>Aeronáuticos (casco)</t>
  </si>
  <si>
    <t>13020</t>
  </si>
  <si>
    <t>Regresso antecipado</t>
  </si>
  <si>
    <t>Responsabilidade Civil Hangar</t>
  </si>
  <si>
    <t>13021</t>
  </si>
  <si>
    <t>Sobrevivência (Dotal)</t>
  </si>
  <si>
    <t>97</t>
  </si>
  <si>
    <t>Responsabilidade do Explorador ou Transportador Aéreo RETA</t>
  </si>
  <si>
    <t>Pessoas coletivo</t>
  </si>
  <si>
    <t>09001</t>
  </si>
  <si>
    <t>BR-EMSmt-m</t>
  </si>
  <si>
    <t>74</t>
  </si>
  <si>
    <t>Satélites</t>
  </si>
  <si>
    <t>09002</t>
  </si>
  <si>
    <t>Microsseguros</t>
  </si>
  <si>
    <t>Microsseguros de Pessoas</t>
  </si>
  <si>
    <t>09003</t>
  </si>
  <si>
    <t>Microsseguros de Danos</t>
  </si>
  <si>
    <t>09004</t>
  </si>
  <si>
    <t>BR-EMSmt-f</t>
  </si>
  <si>
    <t>09005</t>
  </si>
  <si>
    <t>72</t>
  </si>
  <si>
    <t>09006</t>
  </si>
  <si>
    <t>85</t>
  </si>
  <si>
    <t>Saúde</t>
  </si>
  <si>
    <t>Saúde - Ressegurador Local</t>
  </si>
  <si>
    <t>09007</t>
  </si>
  <si>
    <t>BR-EMSsb-V.2021-m</t>
  </si>
  <si>
    <t>79</t>
  </si>
  <si>
    <t>Aceitações do Exterior</t>
  </si>
  <si>
    <t>09008</t>
  </si>
  <si>
    <t>Sucursais no Exterior</t>
  </si>
  <si>
    <t>09009</t>
  </si>
  <si>
    <t>Pessoas EFPC</t>
  </si>
  <si>
    <t>09010</t>
  </si>
  <si>
    <t>BR-EMSsb-V.2021-f</t>
  </si>
  <si>
    <t>Sobrevivência de Assistido</t>
  </si>
  <si>
    <t>09011</t>
  </si>
  <si>
    <t>Fluxo Biométrico</t>
  </si>
  <si>
    <t>09012</t>
  </si>
  <si>
    <t>Índice Biométrico</t>
  </si>
  <si>
    <t>09013</t>
  </si>
  <si>
    <t>BR-EMSmt-V.2021-m</t>
  </si>
  <si>
    <t>Incêndio Tradicional (run-off)</t>
  </si>
  <si>
    <t>09014</t>
  </si>
  <si>
    <t>Roubo (run-off)</t>
  </si>
  <si>
    <t>09015</t>
  </si>
  <si>
    <t>Riscos Especiais</t>
  </si>
  <si>
    <t>Riscos de Petróleo (run-off)</t>
  </si>
  <si>
    <t>09016</t>
  </si>
  <si>
    <t>BR-EMSmt-V.2021-f</t>
  </si>
  <si>
    <t>Riscos Nucleares (run-off)</t>
  </si>
  <si>
    <t>09017</t>
  </si>
  <si>
    <t>Satélites (run-off)</t>
  </si>
  <si>
    <t>09018</t>
  </si>
  <si>
    <t>Cascos</t>
  </si>
  <si>
    <t>Marítimos (run-off)</t>
  </si>
  <si>
    <t>09019</t>
  </si>
  <si>
    <t>OUTRAS</t>
  </si>
  <si>
    <t>Aeronauticos (run-off)</t>
  </si>
  <si>
    <t>09020</t>
  </si>
  <si>
    <t>Responsabilidade Civil Hangar (run-off)</t>
  </si>
  <si>
    <t>09021</t>
  </si>
  <si>
    <t>DPEM (run-off)</t>
  </si>
  <si>
    <t>03001</t>
  </si>
  <si>
    <t>Danos causados a terceiros, em consequência de atos ilícitos culposos praticados no exercício das funções para as quais tenha sido nomeado, eleito ou contratado, e obrigado a indenizá-los, por decisão judicial ou decisão em juízo arbitral, ou por acordo com os terceiros prejudicados, mediante a anuência da sociedade seguradora, desde que atendidas as disposições do contrato</t>
  </si>
  <si>
    <t>RC do Transportador Rodoviário Interestadual e Internacional (run-off)</t>
  </si>
  <si>
    <t>03002</t>
  </si>
  <si>
    <t>Instalações Fixas</t>
  </si>
  <si>
    <t>RC do Transportador Rodoviário em Viagem Internacional pessoas transportadas ou não (run-off)</t>
  </si>
  <si>
    <t>03003</t>
  </si>
  <si>
    <t>Transporte Ambiental</t>
  </si>
  <si>
    <t>89</t>
  </si>
  <si>
    <t>DPVAT (categorias 3 e 4) antes de janeiro de 2005 (run-off)</t>
  </si>
  <si>
    <t>03004</t>
  </si>
  <si>
    <t>Obras e Prestação de Serviço</t>
  </si>
  <si>
    <t>Seguro Auto Popular (run-off)</t>
  </si>
  <si>
    <t>03005</t>
  </si>
  <si>
    <t>Alagamento E/Ou Inundação</t>
  </si>
  <si>
    <t>Responsabilidade Civil do Transportador Intermodal (run-off)</t>
  </si>
  <si>
    <t>03006</t>
  </si>
  <si>
    <t>Anúncios E Antenas</t>
  </si>
  <si>
    <t>Garantia Financeira (run-off)</t>
  </si>
  <si>
    <t>03007</t>
  </si>
  <si>
    <t>Assistências Técnicas e Mecânicas</t>
  </si>
  <si>
    <t>40</t>
  </si>
  <si>
    <t>Garantia de Obrigações Privadas (run-off)</t>
  </si>
  <si>
    <t>03008</t>
  </si>
  <si>
    <t>Condomínios, Proprietários E Locatários De Imóveis</t>
  </si>
  <si>
    <t>Garantia de Obrigações Públicas (run-off)</t>
  </si>
  <si>
    <t>03009</t>
  </si>
  <si>
    <t>Custos de Defesa do Segurado</t>
  </si>
  <si>
    <t>47</t>
  </si>
  <si>
    <t>Garantia de Concessões Públicas (run-off)</t>
  </si>
  <si>
    <t>03010</t>
  </si>
  <si>
    <t>Danos Causados Por Falhas De Profissional Da Área Médica</t>
  </si>
  <si>
    <t>50</t>
  </si>
  <si>
    <t>Garantia Judicial (run-off)</t>
  </si>
  <si>
    <t>03011</t>
  </si>
  <si>
    <t>Danos Causados Por Fogos De Artifício</t>
  </si>
  <si>
    <t>Crédito</t>
  </si>
  <si>
    <t>Crédito à Exportação Risco Comercial (run-off)</t>
  </si>
  <si>
    <t>03012</t>
  </si>
  <si>
    <t>Danos Estéticos</t>
  </si>
  <si>
    <t>59</t>
  </si>
  <si>
    <t>Crédito à Exportação Risco Político (run-off)</t>
  </si>
  <si>
    <t>03013</t>
  </si>
  <si>
    <t>60</t>
  </si>
  <si>
    <t>Crédito Doméstico Risco Comercial (run-off)</t>
  </si>
  <si>
    <t>03014</t>
  </si>
  <si>
    <t>Despesas Emergenciais, Despesas de Contenção e Despesas de Salvamento de Sinistro</t>
  </si>
  <si>
    <t>70</t>
  </si>
  <si>
    <t>Crédito Doméstico Risco Pessoa Física (run-off)</t>
  </si>
  <si>
    <t>03015</t>
  </si>
  <si>
    <t>Empregador / Empregados</t>
  </si>
  <si>
    <t>Pessoas</t>
  </si>
  <si>
    <t>Acidentes Pessoais Individual (run-off)</t>
  </si>
  <si>
    <t>03016</t>
  </si>
  <si>
    <t>Empresas de serviços</t>
  </si>
  <si>
    <t>Vida Individual (run-off)</t>
  </si>
  <si>
    <t>03017</t>
  </si>
  <si>
    <t>Equipamentos de terceiros operados pelo segurado</t>
  </si>
  <si>
    <t>VGBL / VAGP / VRGP (run-off)</t>
  </si>
  <si>
    <t>03018</t>
  </si>
  <si>
    <t>Erro de Projeto</t>
  </si>
  <si>
    <t>66</t>
  </si>
  <si>
    <t>Seguro Habitacional do SFH (run-off)</t>
  </si>
  <si>
    <t>03019</t>
  </si>
  <si>
    <t>Excursões, Eventos, Exposições e Atividades</t>
  </si>
  <si>
    <t>68</t>
  </si>
  <si>
    <t>Seguro Habitacional fora do SFH (run-off)</t>
  </si>
  <si>
    <t>03020</t>
  </si>
  <si>
    <t>Familiar</t>
  </si>
  <si>
    <t>Seguro Agrícola sem cobertura do FESR (run-off)</t>
  </si>
  <si>
    <t>03021</t>
  </si>
  <si>
    <t>Financeiro</t>
  </si>
  <si>
    <t>Seguro Agrícola com cobertura do FESR (run-off)</t>
  </si>
  <si>
    <t>03022</t>
  </si>
  <si>
    <t>Foro</t>
  </si>
  <si>
    <t>Seguro Pecuário sem cobertura do FESR (run-off)</t>
  </si>
  <si>
    <t>03023</t>
  </si>
  <si>
    <t>Indústria e comércio</t>
  </si>
  <si>
    <t>Seguro Pecuário com cobertura do FESR (run-off)</t>
  </si>
  <si>
    <t>03024</t>
  </si>
  <si>
    <t>Locais e/ou Estabelecimentos de qualquer natureza</t>
  </si>
  <si>
    <t>Seguro Aquícola sem cobertura do FESR (run-off)</t>
  </si>
  <si>
    <t>03025</t>
  </si>
  <si>
    <t>Obras</t>
  </si>
  <si>
    <t>Seguro Aquícola com cobertura do FESR (run-off)</t>
  </si>
  <si>
    <t>03026</t>
  </si>
  <si>
    <t>Operações de qualquer natureza</t>
  </si>
  <si>
    <t>Seguro Florestas sem cobertura do FESR (run-off)</t>
  </si>
  <si>
    <t>03027</t>
  </si>
  <si>
    <t>Poluição</t>
  </si>
  <si>
    <t>Seguro Florestas com cobertura do FESR (run-off)</t>
  </si>
  <si>
    <t>03028</t>
  </si>
  <si>
    <t>Prestação de serviços</t>
  </si>
  <si>
    <t>Seguro da Cédula do Produtor Rural (run-off)</t>
  </si>
  <si>
    <t>03029</t>
  </si>
  <si>
    <t>Produtos</t>
  </si>
  <si>
    <t>63</t>
  </si>
  <si>
    <t>Penhor Rural - Instituições Financeiras Públicas (run-off)</t>
  </si>
  <si>
    <t>03030</t>
  </si>
  <si>
    <t>Recall</t>
  </si>
  <si>
    <t>Seguro no Exterior (run-off)</t>
  </si>
  <si>
    <t>03031</t>
  </si>
  <si>
    <t>Reclamações Decorrentes Do Fornecimento De Comestíveis Ou Bebidas</t>
  </si>
  <si>
    <t>Saúde - Ressegurador Local (run-off)</t>
  </si>
  <si>
    <t>03032</t>
  </si>
  <si>
    <t>Síndico</t>
  </si>
  <si>
    <t>Sucursais no Exterior (run-off)</t>
  </si>
  <si>
    <t>03033</t>
  </si>
  <si>
    <t>Teleféricos e Similares</t>
  </si>
  <si>
    <t>03034</t>
  </si>
  <si>
    <t>Transporte de bens ou pessoas</t>
  </si>
  <si>
    <t>03035</t>
  </si>
  <si>
    <t>Veículos, embarcações, bens e mercadorias</t>
  </si>
  <si>
    <t>03036</t>
  </si>
  <si>
    <t>Responsabilização civil vinculada à prestação de serviços profissionais, objeto da atividade do segurado</t>
  </si>
  <si>
    <t>03037</t>
  </si>
  <si>
    <t>Responsabilidade Civil perante Terceiros</t>
  </si>
  <si>
    <t>Riscos Cibernéticos</t>
  </si>
  <si>
    <t>03038</t>
  </si>
  <si>
    <t>Perdas Diretas ao Segurado</t>
  </si>
  <si>
    <t>03039</t>
  </si>
  <si>
    <t>Gerenciamento de Crise</t>
  </si>
  <si>
    <t>06001</t>
  </si>
  <si>
    <t>Acidentes pessoais com passageiros</t>
  </si>
  <si>
    <t>06002</t>
  </si>
  <si>
    <t>Acidentes pessoais com tripulantes</t>
  </si>
  <si>
    <t>06003</t>
  </si>
  <si>
    <t>Danos Corporais Passageiros</t>
  </si>
  <si>
    <t>06004</t>
  </si>
  <si>
    <t>Danos Corporais Terceiros</t>
  </si>
  <si>
    <t>06005</t>
  </si>
  <si>
    <t>Danos Corporais Tripulantes</t>
  </si>
  <si>
    <t>06006</t>
  </si>
  <si>
    <t>Danos Estéticos Passageiros</t>
  </si>
  <si>
    <t>06007</t>
  </si>
  <si>
    <t>Danos Estéticos Terceiros</t>
  </si>
  <si>
    <t>06008</t>
  </si>
  <si>
    <t>Danos Estéticos Tripulantes</t>
  </si>
  <si>
    <t>06009</t>
  </si>
  <si>
    <t>Danos Materiais Passageiros</t>
  </si>
  <si>
    <t>06010</t>
  </si>
  <si>
    <t>Danos Materiais Terceiros</t>
  </si>
  <si>
    <t>06011</t>
  </si>
  <si>
    <t>Danos Materiais Tripulantes</t>
  </si>
  <si>
    <t>06012</t>
  </si>
  <si>
    <t>Danos Morais Passageiros</t>
  </si>
  <si>
    <t>06013</t>
  </si>
  <si>
    <t>Danos Morais Terceiros</t>
  </si>
  <si>
    <t>06014</t>
  </si>
  <si>
    <t>Danos Morais Tripulantes</t>
  </si>
  <si>
    <t>06015</t>
  </si>
  <si>
    <t>Despesas com Honorários</t>
  </si>
  <si>
    <t>06016</t>
  </si>
  <si>
    <t>Embarcador Ampla A (riscos de perda ou dano material sofridos pelo objeto segurado, em consequência de quaisquer causas externas, exceto as previstas na cláusula de prejuízos não indenizáveis)</t>
  </si>
  <si>
    <t>06017</t>
  </si>
  <si>
    <t>Embarcador Restrita B (Coberturas elencadas na "Embarcador Restrita C " e inclui inundação, transbordamento de cursos d’água, represas, lagos ou lagoas, durante a viagem terrestre; desmoronamento ou queda de pedras, terras, obras de arte de qualquer natureza ou outros objetos, durante a viagem terrestre; terremoto ou erupção vulcânica; e entrada de água do mar, lago ou rio, na embarcação ou no navio, veículo, “container”, furgão (“liftvan”) ou local de armazenagem.)</t>
  </si>
  <si>
    <t>06018</t>
  </si>
  <si>
    <t>Embarcador Restrita C (perdas e danos materiais causados ao objeto segurado exclusivamente por Incêndio, raio ou explosão; encalhe, naufrágio ou soçobramento do navio ou embarcação; capotagem, colisão, tombamento ou descarrilamento de veículo terrestre; abalroamento, colisão ou contato do navio ou embarcação com qualquer objeto externo que não seja água; colisão, queda e/ou aterrissagem forçada da aeronave, devidamente comprovada; descarga da carga em porto de arribada; carga lançada ao mar; perda total de qualquer volume, durante as operações de carga e descarga do navio; e perda total decorrente de fortuna do mar e/ou de arrebatamento pelo mar)</t>
  </si>
  <si>
    <t>06019</t>
  </si>
  <si>
    <t>Responsabilidade civil do operador de transportes multimodal - carga (RCOTM-C)</t>
  </si>
  <si>
    <t>06020</t>
  </si>
  <si>
    <t>Responsabilidade civil do transportador aéreo – carga (RCTA-C)</t>
  </si>
  <si>
    <t>06021</t>
  </si>
  <si>
    <t>Responsabilidade civil do transportador aquaviário – carga (RCA-C)</t>
  </si>
  <si>
    <t>06022</t>
  </si>
  <si>
    <t>Responsabilidade civil do transportador ferroviário – carga (RCTF-C)</t>
  </si>
  <si>
    <t>06023</t>
  </si>
  <si>
    <t>Responsabilidade civil do transportador rodoviário – carga (RCTR-C)</t>
  </si>
  <si>
    <t>06024</t>
  </si>
  <si>
    <t>Responsabilidade civil do transportador rodoviário em viagem internacional – (danos causados a pessoas ou coisas transportadas ou não, à exceção da carga transportada) – Carta Azul</t>
  </si>
  <si>
    <t>06025</t>
  </si>
  <si>
    <t>Responsabilidade civil do transportador rodoviário em viagem internacional danos à carga transportada – RCTR-VI-C</t>
  </si>
  <si>
    <t>06026</t>
  </si>
  <si>
    <t>Responsabilidade civil do transportador rodoviário por desaparecimento de carga (RCF-DC)</t>
  </si>
  <si>
    <t>06027</t>
  </si>
  <si>
    <t>Responsabilidade civil do transportador terrestre - viagem internacional - acordos fora do ATIT</t>
  </si>
  <si>
    <t>10001</t>
  </si>
  <si>
    <t>10002</t>
  </si>
  <si>
    <t>Danos Físicos ao Conteúdo</t>
  </si>
  <si>
    <t>10003</t>
  </si>
  <si>
    <t>Danos Físicos ao Imóvel</t>
  </si>
  <si>
    <t>10004</t>
  </si>
  <si>
    <t>Morte e Invalidez Total e Permanente</t>
  </si>
  <si>
    <t>10005</t>
  </si>
  <si>
    <t>Pagamento de Aluguel</t>
  </si>
  <si>
    <t>10006</t>
  </si>
  <si>
    <t>Responsabilidade Civil do Construtor - RCC</t>
  </si>
  <si>
    <t>10007</t>
  </si>
  <si>
    <t>Roubo e Furto ao Conteúdo</t>
  </si>
  <si>
    <t>Patrimonial (Residencial)</t>
  </si>
  <si>
    <t>01001</t>
  </si>
  <si>
    <t>Imóvel Básica (Incêndio, Queda de Raio e Explosão)</t>
  </si>
  <si>
    <t>01002</t>
  </si>
  <si>
    <t>Imóvel Ampla (Incêndio, Queda de Raio, Explosão, Queda de Aeronaves, Antenas, Chaminés, Toldos, Fumaça, impacto de veículos, danos ao jardim, paisagismo)</t>
  </si>
  <si>
    <t>01003</t>
  </si>
  <si>
    <t>01004</t>
  </si>
  <si>
    <t>Queda de Raio</t>
  </si>
  <si>
    <t>01005</t>
  </si>
  <si>
    <t>Explosão</t>
  </si>
  <si>
    <t>01006</t>
  </si>
  <si>
    <t>Impacto de Aeronaves</t>
  </si>
  <si>
    <t>01007</t>
  </si>
  <si>
    <t>01008</t>
  </si>
  <si>
    <t>01009</t>
  </si>
  <si>
    <t>Danos por Água</t>
  </si>
  <si>
    <t>01010</t>
  </si>
  <si>
    <t>Responsabilidade Civil Familiar</t>
  </si>
  <si>
    <t>01011</t>
  </si>
  <si>
    <t>01012</t>
  </si>
  <si>
    <t>Danos a equipamentos elétrônicos</t>
  </si>
  <si>
    <t>01013</t>
  </si>
  <si>
    <t>Terremoto</t>
  </si>
  <si>
    <t>01014</t>
  </si>
  <si>
    <t>Perda e Pagamento de Aluguel</t>
  </si>
  <si>
    <t>01015</t>
  </si>
  <si>
    <t>Roubo e subtração de Bens</t>
  </si>
  <si>
    <t>01016</t>
  </si>
  <si>
    <t>Quebra de Vidros</t>
  </si>
  <si>
    <t>01017</t>
  </si>
  <si>
    <t>Impacto de Veículos</t>
  </si>
  <si>
    <t>01018</t>
  </si>
  <si>
    <t>01019</t>
  </si>
  <si>
    <t>Tumultos, Greves e Lockouts</t>
  </si>
  <si>
    <t>01020</t>
  </si>
  <si>
    <t>Despesas Extraordinárias</t>
  </si>
  <si>
    <t>01021</t>
  </si>
  <si>
    <t>Joias e Obras de Arte</t>
  </si>
  <si>
    <t>Patrimonial (Condominial)</t>
  </si>
  <si>
    <t>01022</t>
  </si>
  <si>
    <t>Cobertura básica simples (coberturas de incêndio, queda de raio dentro do terreno segurado e explosão de qualquer natureza)</t>
  </si>
  <si>
    <t>01023</t>
  </si>
  <si>
    <t>Cobertura básica ampla (coberturas para quaisquer eventos que possam causar danos físicos ao imóvel segurado, exceto os expressamente excluídos)</t>
  </si>
  <si>
    <t>01024</t>
  </si>
  <si>
    <t>Anúncios Luminosos</t>
  </si>
  <si>
    <t>01025</t>
  </si>
  <si>
    <t>Danos Ao Jardim</t>
  </si>
  <si>
    <t>01026</t>
  </si>
  <si>
    <t>01027</t>
  </si>
  <si>
    <t>01028</t>
  </si>
  <si>
    <t>Despesas com Aluguel</t>
  </si>
  <si>
    <t>01029</t>
  </si>
  <si>
    <t>Equipamentos</t>
  </si>
  <si>
    <t>01030</t>
  </si>
  <si>
    <t>Fidelidade de Empregados</t>
  </si>
  <si>
    <t>01031</t>
  </si>
  <si>
    <t>Impacto De Veículos</t>
  </si>
  <si>
    <t>01032</t>
  </si>
  <si>
    <t>Vida e Acidentes Pessoais - Empregados</t>
  </si>
  <si>
    <t>01033</t>
  </si>
  <si>
    <t>01034</t>
  </si>
  <si>
    <t>Quebra de Vidros, Espelhos, Mármores e Granitos</t>
  </si>
  <si>
    <t>01035</t>
  </si>
  <si>
    <t>01036</t>
  </si>
  <si>
    <t>01037</t>
  </si>
  <si>
    <t>Valores</t>
  </si>
  <si>
    <t>01038</t>
  </si>
  <si>
    <t>Vazamento</t>
  </si>
  <si>
    <t>01039</t>
  </si>
  <si>
    <t>01040</t>
  </si>
  <si>
    <t>01041</t>
  </si>
  <si>
    <t>Tumulto</t>
  </si>
  <si>
    <t>Patrimonial (Empresarial)</t>
  </si>
  <si>
    <t>01042</t>
  </si>
  <si>
    <t>Incêndio, queda de raio e explosão</t>
  </si>
  <si>
    <t>043</t>
  </si>
  <si>
    <t>01043</t>
  </si>
  <si>
    <t>044</t>
  </si>
  <si>
    <t>01044</t>
  </si>
  <si>
    <t>Vendaval até fumaça</t>
  </si>
  <si>
    <t>045</t>
  </si>
  <si>
    <t>01045</t>
  </si>
  <si>
    <t>046</t>
  </si>
  <si>
    <t>01046</t>
  </si>
  <si>
    <t>Alagamento e inundação</t>
  </si>
  <si>
    <t>047</t>
  </si>
  <si>
    <t>01047</t>
  </si>
  <si>
    <t>Tumultos, greves, lockout e atos dolosos</t>
  </si>
  <si>
    <t>048</t>
  </si>
  <si>
    <t>01048</t>
  </si>
  <si>
    <t>Roubo e furto qualificado</t>
  </si>
  <si>
    <t>049</t>
  </si>
  <si>
    <t>01049</t>
  </si>
  <si>
    <t>050</t>
  </si>
  <si>
    <t>01050</t>
  </si>
  <si>
    <t>Quebra de vidros, espelhos, mármores e granitos</t>
  </si>
  <si>
    <t>051</t>
  </si>
  <si>
    <t>01051</t>
  </si>
  <si>
    <t>Anúncios luminosos</t>
  </si>
  <si>
    <t>052</t>
  </si>
  <si>
    <t>01052</t>
  </si>
  <si>
    <t>Fidelidade de empregados</t>
  </si>
  <si>
    <t>053</t>
  </si>
  <si>
    <t>01053</t>
  </si>
  <si>
    <t>Recomposição de registros e documentos</t>
  </si>
  <si>
    <t>054</t>
  </si>
  <si>
    <t>01054</t>
  </si>
  <si>
    <t>Deterioração de mercadorias em ambientes frigorificados</t>
  </si>
  <si>
    <t>055</t>
  </si>
  <si>
    <t>01055</t>
  </si>
  <si>
    <t>Derrame</t>
  </si>
  <si>
    <t>056</t>
  </si>
  <si>
    <t>01056</t>
  </si>
  <si>
    <t>057</t>
  </si>
  <si>
    <t>01057</t>
  </si>
  <si>
    <t>058</t>
  </si>
  <si>
    <t>01058</t>
  </si>
  <si>
    <t>Quebra de máquinas</t>
  </si>
  <si>
    <t>059</t>
  </si>
  <si>
    <t>01059</t>
  </si>
  <si>
    <t>Responsabilidade civil</t>
  </si>
  <si>
    <t>060</t>
  </si>
  <si>
    <t>01060</t>
  </si>
  <si>
    <t>Despesas extraordinárias</t>
  </si>
  <si>
    <t>061</t>
  </si>
  <si>
    <t>01061</t>
  </si>
  <si>
    <t>Lucros cessantes (Despesas Fixas, Lucro Líquido, Lucro Bruto)</t>
  </si>
  <si>
    <t>062</t>
  </si>
  <si>
    <t>01062</t>
  </si>
  <si>
    <t>Perda ou pagamento de aluguel</t>
  </si>
  <si>
    <t>063</t>
  </si>
  <si>
    <t>01063</t>
  </si>
  <si>
    <t>Pequenas obras de engenharia</t>
  </si>
  <si>
    <t>Patrimonial (Bens em geral)</t>
  </si>
  <si>
    <t>064</t>
  </si>
  <si>
    <t>01064</t>
  </si>
  <si>
    <t>Danos de causa externa</t>
  </si>
  <si>
    <t>065</t>
  </si>
  <si>
    <t>01065</t>
  </si>
  <si>
    <t>Danos de causa externa e roubo</t>
  </si>
  <si>
    <t>066</t>
  </si>
  <si>
    <t>01066</t>
  </si>
  <si>
    <t>067</t>
  </si>
  <si>
    <t>01067</t>
  </si>
  <si>
    <t>Serviços Emergenciais</t>
  </si>
  <si>
    <t>068</t>
  </si>
  <si>
    <t>01068</t>
  </si>
  <si>
    <t>Serviços de Conveniência</t>
  </si>
  <si>
    <t>069</t>
  </si>
  <si>
    <t>01069</t>
  </si>
  <si>
    <t>Garantia Estendida Original</t>
  </si>
  <si>
    <t>070</t>
  </si>
  <si>
    <t>01070</t>
  </si>
  <si>
    <t>Garantia Estendida Ampliada</t>
  </si>
  <si>
    <t>071</t>
  </si>
  <si>
    <t>01071</t>
  </si>
  <si>
    <t>Garantia Estendida Reduzida</t>
  </si>
  <si>
    <t>072</t>
  </si>
  <si>
    <t>01072</t>
  </si>
  <si>
    <t>Complementação de garantia</t>
  </si>
  <si>
    <t>Patrimonial (Lucros Cessantes)</t>
  </si>
  <si>
    <t>073</t>
  </si>
  <si>
    <t>01073</t>
  </si>
  <si>
    <t>Lucro Bruto (Lucro líquido e despesas fixas)</t>
  </si>
  <si>
    <t>074</t>
  </si>
  <si>
    <t>01074</t>
  </si>
  <si>
    <t>Lucro Líquido</t>
  </si>
  <si>
    <t>075</t>
  </si>
  <si>
    <t>01075</t>
  </si>
  <si>
    <t>076</t>
  </si>
  <si>
    <t>01076</t>
  </si>
  <si>
    <t>Perda de Receita ou Interrupção de Negócios</t>
  </si>
  <si>
    <t>Patrimonial (Riscos de Engenharia)</t>
  </si>
  <si>
    <t>077</t>
  </si>
  <si>
    <t>01077</t>
  </si>
  <si>
    <t>Obras Civis Construção e Instalação e Montagem</t>
  </si>
  <si>
    <t>078</t>
  </si>
  <si>
    <t>01078</t>
  </si>
  <si>
    <t>Afretamentos de Aeronaves</t>
  </si>
  <si>
    <t>079</t>
  </si>
  <si>
    <t>01079</t>
  </si>
  <si>
    <t>Armazenagem Fora do Canteiro de Obras ou Local Segurado</t>
  </si>
  <si>
    <t>080</t>
  </si>
  <si>
    <t>01080</t>
  </si>
  <si>
    <t>Danos em Consequência de Erro de Projeto/Risco do Fabricante</t>
  </si>
  <si>
    <t>081</t>
  </si>
  <si>
    <t>01081</t>
  </si>
  <si>
    <t>082</t>
  </si>
  <si>
    <t>01082</t>
  </si>
  <si>
    <t>Despesas com Desentulho do Local</t>
  </si>
  <si>
    <t>083</t>
  </si>
  <si>
    <t>01083</t>
  </si>
  <si>
    <t>Despesas de Salvamento e Contenção de Sinistros</t>
  </si>
  <si>
    <t>084</t>
  </si>
  <si>
    <t>01084</t>
  </si>
  <si>
    <t>085</t>
  </si>
  <si>
    <t>01085</t>
  </si>
  <si>
    <t>Equipamentos de Escritório e Informática</t>
  </si>
  <si>
    <t>086</t>
  </si>
  <si>
    <t>01086</t>
  </si>
  <si>
    <t>Equipamentos Móveis ou Estacionários utilizados na obra</t>
  </si>
  <si>
    <t>087</t>
  </si>
  <si>
    <t>01087</t>
  </si>
  <si>
    <t>Ferramentas de pequeno e médio porte</t>
  </si>
  <si>
    <t>088</t>
  </si>
  <si>
    <t>01088</t>
  </si>
  <si>
    <t>Honorários de Perito</t>
  </si>
  <si>
    <t>089</t>
  </si>
  <si>
    <t>01089</t>
  </si>
  <si>
    <t>Incêndio após o Término de Obras (Até 30 dias) exceto para Reformas ou Ampliações.</t>
  </si>
  <si>
    <t>090</t>
  </si>
  <si>
    <t>01090</t>
  </si>
  <si>
    <t>091</t>
  </si>
  <si>
    <t>01091</t>
  </si>
  <si>
    <t>Manutenção Ampla (Até 24 meses)</t>
  </si>
  <si>
    <t>092</t>
  </si>
  <si>
    <t>01092</t>
  </si>
  <si>
    <t>Manutenção Simples (Até 24 meses)</t>
  </si>
  <si>
    <t>093</t>
  </si>
  <si>
    <t>01093</t>
  </si>
  <si>
    <t>Obras Concluídas</t>
  </si>
  <si>
    <t>094</t>
  </si>
  <si>
    <t>01094</t>
  </si>
  <si>
    <t>Obras Temporárias</t>
  </si>
  <si>
    <t>095</t>
  </si>
  <si>
    <t>01095</t>
  </si>
  <si>
    <t>Obras/Instalações Contratadas - Aceitas e/ou Colocadas em Operação</t>
  </si>
  <si>
    <t>096</t>
  </si>
  <si>
    <t>01096</t>
  </si>
  <si>
    <t>Propriedades Circunvizinhas</t>
  </si>
  <si>
    <t>097</t>
  </si>
  <si>
    <t>01097</t>
  </si>
  <si>
    <t>Recomposição de Documentos</t>
  </si>
  <si>
    <t>098</t>
  </si>
  <si>
    <t>01098</t>
  </si>
  <si>
    <t>Responsabilidade Civil Empregador</t>
  </si>
  <si>
    <t>099</t>
  </si>
  <si>
    <t>01099</t>
  </si>
  <si>
    <t>Fundação</t>
  </si>
  <si>
    <t>100</t>
  </si>
  <si>
    <t>01100</t>
  </si>
  <si>
    <t>Stands de Venda</t>
  </si>
  <si>
    <t>101</t>
  </si>
  <si>
    <t>01101</t>
  </si>
  <si>
    <t>102</t>
  </si>
  <si>
    <t>01102</t>
  </si>
  <si>
    <t>Tumultos, Greves e Lockout</t>
  </si>
  <si>
    <t>Patrimonial (Global de Bancos)</t>
  </si>
  <si>
    <t>103</t>
  </si>
  <si>
    <t>01103</t>
  </si>
  <si>
    <t>Danos Materiais Causados ao Cofre Forte</t>
  </si>
  <si>
    <t>104</t>
  </si>
  <si>
    <t>01104</t>
  </si>
  <si>
    <t>Danos Materiais Causados aos Caixas Eletrônicos - ATM</t>
  </si>
  <si>
    <t>105</t>
  </si>
  <si>
    <t>01105</t>
  </si>
  <si>
    <t>Infidelidade de Funcionários</t>
  </si>
  <si>
    <t>106</t>
  </si>
  <si>
    <t>01106</t>
  </si>
  <si>
    <t>Valores no Interior do Estabelecimento Dentro e/ou Fora de Cofre Forte</t>
  </si>
  <si>
    <t>107</t>
  </si>
  <si>
    <t>01107</t>
  </si>
  <si>
    <t>Valores no Interior de Caixas Eletrônicos - ATM</t>
  </si>
  <si>
    <t>108</t>
  </si>
  <si>
    <t>01108</t>
  </si>
  <si>
    <t>Valores em Mãos de Portadores em Trânsito</t>
  </si>
  <si>
    <t>Patrimonial (Riscos Nomeados e Operacionais)</t>
  </si>
  <si>
    <t>109</t>
  </si>
  <si>
    <t>01109</t>
  </si>
  <si>
    <t>Alagamento / Inundação</t>
  </si>
  <si>
    <t>110</t>
  </si>
  <si>
    <t>01110</t>
  </si>
  <si>
    <t>Aluguel - Perda Ou Pagamento</t>
  </si>
  <si>
    <t>111</t>
  </si>
  <si>
    <t>01111</t>
  </si>
  <si>
    <t>112</t>
  </si>
  <si>
    <t>01112</t>
  </si>
  <si>
    <t>Bagagem</t>
  </si>
  <si>
    <t>113</t>
  </si>
  <si>
    <t>01113</t>
  </si>
  <si>
    <t>Básica - Incêndio, Raio, Explosão</t>
  </si>
  <si>
    <t>114</t>
  </si>
  <si>
    <t>01114</t>
  </si>
  <si>
    <t>Básica Danos Materiais</t>
  </si>
  <si>
    <t>115</t>
  </si>
  <si>
    <t>01115</t>
  </si>
  <si>
    <t>Básica De Obras Civis Em Construção E Instalações E Montagens</t>
  </si>
  <si>
    <t>116</t>
  </si>
  <si>
    <t>01116</t>
  </si>
  <si>
    <t>Bens De Terceiros Em Poder Do Segurado</t>
  </si>
  <si>
    <t>117</t>
  </si>
  <si>
    <t>01117</t>
  </si>
  <si>
    <t>Carga, Descarga, Içamento E Descida</t>
  </si>
  <si>
    <t>118</t>
  </si>
  <si>
    <t>01118</t>
  </si>
  <si>
    <t>119</t>
  </si>
  <si>
    <t>01119</t>
  </si>
  <si>
    <t>Danos Na Fabricação</t>
  </si>
  <si>
    <t>120</t>
  </si>
  <si>
    <t>01120</t>
  </si>
  <si>
    <t>Derrame D’Água Ou Outra Substância Líquida De Instalações De Chuveiros Automáticos - Sprinklers</t>
  </si>
  <si>
    <t>121</t>
  </si>
  <si>
    <t>01121</t>
  </si>
  <si>
    <t>122</t>
  </si>
  <si>
    <t>01122</t>
  </si>
  <si>
    <t>Despesas adicionais - Outras despesas</t>
  </si>
  <si>
    <t>123</t>
  </si>
  <si>
    <t>01123</t>
  </si>
  <si>
    <t>124</t>
  </si>
  <si>
    <t>01124</t>
  </si>
  <si>
    <t>Despesas Fixa</t>
  </si>
  <si>
    <t>125</t>
  </si>
  <si>
    <t>01125</t>
  </si>
  <si>
    <t>Deterioração De Mercadorias Em Ambientes Frigorificados</t>
  </si>
  <si>
    <t>126</t>
  </si>
  <si>
    <t>01126</t>
  </si>
  <si>
    <t>Equipamentos Arrendados</t>
  </si>
  <si>
    <t>127</t>
  </si>
  <si>
    <t>01127</t>
  </si>
  <si>
    <t>Equipamentos Cedidos A Terceiros</t>
  </si>
  <si>
    <t>128</t>
  </si>
  <si>
    <t>01128</t>
  </si>
  <si>
    <t>Equipamentos Cinematográficos, Fotográficos, De Áudio E Vídeo</t>
  </si>
  <si>
    <t>129</t>
  </si>
  <si>
    <t>01129</t>
  </si>
  <si>
    <t>Equipamentos diversos - Outras modalidades</t>
  </si>
  <si>
    <t>130</t>
  </si>
  <si>
    <t>01130</t>
  </si>
  <si>
    <t>Equipamentos Eletrônicos</t>
  </si>
  <si>
    <t>131</t>
  </si>
  <si>
    <t>01131</t>
  </si>
  <si>
    <t>Equipamentos Estacionários</t>
  </si>
  <si>
    <t>132</t>
  </si>
  <si>
    <t>01132</t>
  </si>
  <si>
    <t>Equipamentos Móveis</t>
  </si>
  <si>
    <t>133</t>
  </si>
  <si>
    <t>01133</t>
  </si>
  <si>
    <t>Equipamentos Portáteis</t>
  </si>
  <si>
    <t>134</t>
  </si>
  <si>
    <t>01134</t>
  </si>
  <si>
    <t>Fidelidade De Empregados</t>
  </si>
  <si>
    <t>135</t>
  </si>
  <si>
    <t>01135</t>
  </si>
  <si>
    <t>Honorários De Peritos</t>
  </si>
  <si>
    <t>136</t>
  </si>
  <si>
    <t>01136</t>
  </si>
  <si>
    <t>Impacto De Veículos E Queda De Aeronaves</t>
  </si>
  <si>
    <t>137</t>
  </si>
  <si>
    <t>01137</t>
  </si>
  <si>
    <t>Impacto De Veículos Terrestres</t>
  </si>
  <si>
    <t>138</t>
  </si>
  <si>
    <t>01138</t>
  </si>
  <si>
    <t>Linhas De Transmissão E Distribuição</t>
  </si>
  <si>
    <t>139</t>
  </si>
  <si>
    <t>01139</t>
  </si>
  <si>
    <t>140</t>
  </si>
  <si>
    <t>01140</t>
  </si>
  <si>
    <t>Movimentação Interna De Mercadorias</t>
  </si>
  <si>
    <t>141</t>
  </si>
  <si>
    <t>01141</t>
  </si>
  <si>
    <t>Pátios</t>
  </si>
  <si>
    <t>142</t>
  </si>
  <si>
    <t>01142</t>
  </si>
  <si>
    <t>Quebra De Máquinas</t>
  </si>
  <si>
    <t>143</t>
  </si>
  <si>
    <t>01143</t>
  </si>
  <si>
    <t>Quebra De Vidros, Espelhos, Mármores E Granitos</t>
  </si>
  <si>
    <t>144</t>
  </si>
  <si>
    <t>01144</t>
  </si>
  <si>
    <t>Recomposição De Registros E Documentos</t>
  </si>
  <si>
    <t>145</t>
  </si>
  <si>
    <t>01145</t>
  </si>
  <si>
    <t>Roubo De Bens De Hóspedes</t>
  </si>
  <si>
    <t>146</t>
  </si>
  <si>
    <t>01146</t>
  </si>
  <si>
    <t>Roubo De Valores Em Trânsito Em Mãos De Portador</t>
  </si>
  <si>
    <t>147</t>
  </si>
  <si>
    <t>01147</t>
  </si>
  <si>
    <t>Roubo E Furto Mediante Arrombamento</t>
  </si>
  <si>
    <t>148</t>
  </si>
  <si>
    <t>01148</t>
  </si>
  <si>
    <t>Roubo E/Ou Furto Qualificado De Valores No Interior Do Estabelecimento, Dentro E/Ou Fora De Cofres-Fortes Ou Caixas-Fortes</t>
  </si>
  <si>
    <t>149</t>
  </si>
  <si>
    <t>01149</t>
  </si>
  <si>
    <t>Terrorismo E Sabotagem</t>
  </si>
  <si>
    <t>150</t>
  </si>
  <si>
    <t>01150</t>
  </si>
  <si>
    <t>Tumultos, Greves, Lockout E Atos Dolosos</t>
  </si>
  <si>
    <t>151</t>
  </si>
  <si>
    <t>01151</t>
  </si>
  <si>
    <t>Vazamento De Tubulações E Tanques</t>
  </si>
  <si>
    <t>152</t>
  </si>
  <si>
    <t>01152</t>
  </si>
  <si>
    <t>Vazamento De Tubulações Hidráulicas</t>
  </si>
  <si>
    <t>153</t>
  </si>
  <si>
    <t>01153</t>
  </si>
  <si>
    <t>Vendaval, Furacão, Ciclone, Tornado, Granizo, Queda De Aeronaves Ou Quaisquer Outros Engenhos Aéreos Ou Espaciais, Impacto De Veículos Terrestres E Fumaça</t>
  </si>
  <si>
    <t>11001</t>
  </si>
  <si>
    <t>11002</t>
  </si>
  <si>
    <t>11003</t>
  </si>
  <si>
    <t>Granizo/geada</t>
  </si>
  <si>
    <t>11004</t>
  </si>
  <si>
    <t>Granizo/geada/chuva excessiva</t>
  </si>
  <si>
    <t>11005</t>
  </si>
  <si>
    <t>Compreensiva (incêndio e raio, tromba d´água, ventos fortes e ventos frios, chuvas excessivas, seca, variação excessiva de temperatura, granizo, geada)</t>
  </si>
  <si>
    <t>11006</t>
  </si>
  <si>
    <t>Compreensiva (incêndio e raio, tromba d´água, ventos fortes e ventos frios, chuvas excessivas, seca, variação excessiva de temperatura, granizo, geada), com doenças e pragas</t>
  </si>
  <si>
    <t>11007</t>
  </si>
  <si>
    <t>Cancro cítrico</t>
  </si>
  <si>
    <t>11008</t>
  </si>
  <si>
    <t>Compreensiva para a modalidade benfeitorias e produtos agropecuários (incêndio, raio, explosão, vendaval, granizo, tremores de terra, impacto de veículos, desmoronamento total ou parcial, danos às mercadorias do segurado (exclusivamente para os produtos agropecuários) decorrentes de acidentes com o veículo transportador, danos às máquinas agrícolas e seus implementos decorrentes de colisão, abalroamento e/ou capotagem, queda de pontes, viadutos ou em precipícios, roubo ou furto total, caso fortuito ou força maior ocorridos durante o transporte)</t>
  </si>
  <si>
    <t>11009</t>
  </si>
  <si>
    <t>Compreensiva para a modalidade penhor rural</t>
  </si>
  <si>
    <t>11010</t>
  </si>
  <si>
    <t>Morte de animais</t>
  </si>
  <si>
    <t>11011</t>
  </si>
  <si>
    <t>Confinamento/semi-confinamento bovinos de corte</t>
  </si>
  <si>
    <t>11012</t>
  </si>
  <si>
    <t>Confinamento bovinos de leite</t>
  </si>
  <si>
    <t>11013</t>
  </si>
  <si>
    <t>11014</t>
  </si>
  <si>
    <t>Exposição, mostra e leilão</t>
  </si>
  <si>
    <t>11015</t>
  </si>
  <si>
    <t>Carreira</t>
  </si>
  <si>
    <t>11016</t>
  </si>
  <si>
    <t>Salto e adestramento</t>
  </si>
  <si>
    <t>11017</t>
  </si>
  <si>
    <t>Provas funcionais</t>
  </si>
  <si>
    <t>11018</t>
  </si>
  <si>
    <t>Hipismo rural</t>
  </si>
  <si>
    <t>11019</t>
  </si>
  <si>
    <t>Pólo</t>
  </si>
  <si>
    <t>11020</t>
  </si>
  <si>
    <t>Trote</t>
  </si>
  <si>
    <t>11021</t>
  </si>
  <si>
    <t>Vaquejada</t>
  </si>
  <si>
    <t>11022</t>
  </si>
  <si>
    <t>Extensão de cobertura em território estrangeiro</t>
  </si>
  <si>
    <t>11023</t>
  </si>
  <si>
    <t>Transporte</t>
  </si>
  <si>
    <t>11024</t>
  </si>
  <si>
    <t>11025</t>
  </si>
  <si>
    <t>Perda de fertilidade de garanhão</t>
  </si>
  <si>
    <t>11026</t>
  </si>
  <si>
    <t>Reembolso cirúrgico</t>
  </si>
  <si>
    <t>11027</t>
  </si>
  <si>
    <t>Coleta de sêmen</t>
  </si>
  <si>
    <t>11028</t>
  </si>
  <si>
    <t>Premunição</t>
  </si>
  <si>
    <t>11029</t>
  </si>
  <si>
    <t>Compreensiva para a modalidade florestas</t>
  </si>
  <si>
    <t>11030</t>
  </si>
  <si>
    <t>Vida do Produtor Rural</t>
  </si>
  <si>
    <t>11031</t>
  </si>
  <si>
    <t>Básica de Faturamento Pecuário</t>
  </si>
  <si>
    <t>05001</t>
  </si>
  <si>
    <t>Casco - Compreensiva (Colisão, Incêndio, Roubo e Furto)</t>
  </si>
  <si>
    <t>05002</t>
  </si>
  <si>
    <t>Casco - Incêndio, Roubo e Furto</t>
  </si>
  <si>
    <t>05003</t>
  </si>
  <si>
    <t>Casco - Roubo e Furto</t>
  </si>
  <si>
    <t>05004</t>
  </si>
  <si>
    <t>Casco - Incêndio</t>
  </si>
  <si>
    <t>05005</t>
  </si>
  <si>
    <t>Casco - Alagamento</t>
  </si>
  <si>
    <t>05006</t>
  </si>
  <si>
    <t>Casco - Colisão (indenização parcial)</t>
  </si>
  <si>
    <t>05007</t>
  </si>
  <si>
    <t>Casco - Colisão (indenização integral)</t>
  </si>
  <si>
    <t>05008</t>
  </si>
  <si>
    <t>Responsabilidade Civil Facultativa de Veículos (RCFV)</t>
  </si>
  <si>
    <t>05009</t>
  </si>
  <si>
    <t>Responsabilidade Civil Facultativa do Condutor (RCFC)</t>
  </si>
  <si>
    <t>05010</t>
  </si>
  <si>
    <t>Acidente Pessoais de Passageiros (APP) – Veículo</t>
  </si>
  <si>
    <t>05011</t>
  </si>
  <si>
    <t>Acidente Pessoais de Passageiros (APP) - Condutor</t>
  </si>
  <si>
    <t>05012</t>
  </si>
  <si>
    <t>Vidros</t>
  </si>
  <si>
    <t>05013</t>
  </si>
  <si>
    <t>Diária por indisponibilidade</t>
  </si>
  <si>
    <t>05014</t>
  </si>
  <si>
    <t>LFR - Lanternas, Faróis e Retrovisores</t>
  </si>
  <si>
    <t>05015</t>
  </si>
  <si>
    <t>Acessórios e Equipamentos</t>
  </si>
  <si>
    <t>05016</t>
  </si>
  <si>
    <t>Carro reserva</t>
  </si>
  <si>
    <t>05017</t>
  </si>
  <si>
    <t>Pequenos reparos</t>
  </si>
  <si>
    <t>05018</t>
  </si>
  <si>
    <t>Responsabilidade Civil (Carta Verde)</t>
  </si>
  <si>
    <t>05019</t>
  </si>
  <si>
    <t>05020</t>
  </si>
  <si>
    <t>05021</t>
  </si>
  <si>
    <t>05022</t>
  </si>
  <si>
    <t>05023</t>
  </si>
  <si>
    <t>Previdência (Sobrevivência)</t>
  </si>
  <si>
    <t>88001</t>
  </si>
  <si>
    <t>PGBL</t>
  </si>
  <si>
    <t>88002</t>
  </si>
  <si>
    <t>PRGP</t>
  </si>
  <si>
    <t>88003</t>
  </si>
  <si>
    <t>PAGP</t>
  </si>
  <si>
    <t>88004</t>
  </si>
  <si>
    <t>PRSA</t>
  </si>
  <si>
    <t>88005</t>
  </si>
  <si>
    <t>PRI</t>
  </si>
  <si>
    <t>88006</t>
  </si>
  <si>
    <t>PDR</t>
  </si>
  <si>
    <t>88007</t>
  </si>
  <si>
    <t>VGBL</t>
  </si>
  <si>
    <t>88008</t>
  </si>
  <si>
    <t>VRGP</t>
  </si>
  <si>
    <t>88009</t>
  </si>
  <si>
    <t>VAGP</t>
  </si>
  <si>
    <t>88010</t>
  </si>
  <si>
    <t>VRSA</t>
  </si>
  <si>
    <t>88011</t>
  </si>
  <si>
    <t>VRI</t>
  </si>
  <si>
    <t>88012</t>
  </si>
  <si>
    <t>VDR</t>
  </si>
  <si>
    <t>88013</t>
  </si>
  <si>
    <t>Tradicional</t>
  </si>
  <si>
    <t>999</t>
  </si>
  <si>
    <t>88999</t>
  </si>
  <si>
    <t>Previdência (Risco)</t>
  </si>
  <si>
    <t>89001</t>
  </si>
  <si>
    <t>Pecúlio por Morte</t>
  </si>
  <si>
    <t>89002</t>
  </si>
  <si>
    <t>Pecúlio por Invalidez</t>
  </si>
  <si>
    <t>89003</t>
  </si>
  <si>
    <t>Renda por Invalidez Temporária</t>
  </si>
  <si>
    <t>89004</t>
  </si>
  <si>
    <t>Renda por Invalidez Vitalícia</t>
  </si>
  <si>
    <t>89005</t>
  </si>
  <si>
    <t>Pensão por Prazo Certo</t>
  </si>
  <si>
    <t>89006</t>
  </si>
  <si>
    <t>Pensão aos Menores 21</t>
  </si>
  <si>
    <t>89007</t>
  </si>
  <si>
    <t>Pensão aos Menores 24</t>
  </si>
  <si>
    <t>89008</t>
  </si>
  <si>
    <t>Pensão ao conjuge temporária </t>
  </si>
  <si>
    <t>89009</t>
  </si>
  <si>
    <t>Pensão ao conjuge vitalícia</t>
  </si>
  <si>
    <t>89999</t>
  </si>
  <si>
    <t>Outros - Demais grupos que não Previdência (Sobrevivência e Risco)</t>
  </si>
  <si>
    <t>Nome do campo</t>
  </si>
  <si>
    <t>Descrição</t>
  </si>
  <si>
    <t>Campo Chave / Identificador</t>
  </si>
  <si>
    <t>Cardinalidade</t>
  </si>
  <si>
    <t>Condicional Sistêmica</t>
  </si>
  <si>
    <t>Tag</t>
  </si>
  <si>
    <t>Tipo do dado</t>
  </si>
  <si>
    <t>Formato</t>
  </si>
  <si>
    <t>Tamanho</t>
  </si>
  <si>
    <t xml:space="preserve">Condição </t>
  </si>
  <si>
    <t>Observação</t>
  </si>
  <si>
    <t>Bloco ou Campo</t>
  </si>
  <si>
    <t>Circular</t>
  </si>
  <si>
    <t>Anexo</t>
  </si>
  <si>
    <t>Artigo</t>
  </si>
  <si>
    <t>Inciso</t>
  </si>
  <si>
    <t>Alínea</t>
  </si>
  <si>
    <t>Revisão Susep</t>
  </si>
  <si>
    <t>Revisão Registradoras</t>
  </si>
  <si>
    <t>Dados Gerais do Documento</t>
  </si>
  <si>
    <t>[1..N]</t>
  </si>
  <si>
    <t>Não</t>
  </si>
  <si>
    <t>documento</t>
  </si>
  <si>
    <t>-</t>
  </si>
  <si>
    <t>Bloco</t>
  </si>
  <si>
    <t>710/2024,
711/2024,
713/2024,
714/2024</t>
  </si>
  <si>
    <t>Uuid</t>
  </si>
  <si>
    <t>Identificador único do registro</t>
  </si>
  <si>
    <t>[1..1]</t>
  </si>
  <si>
    <t>uuid</t>
  </si>
  <si>
    <t>String</t>
  </si>
  <si>
    <t>7d9b5524-d047-40ee-8f9c-62c0c8e87d8e</t>
  </si>
  <si>
    <t>Este campo deverá ser preenchido pela registradora</t>
  </si>
  <si>
    <t>Campo</t>
  </si>
  <si>
    <t>Anotação Registro</t>
  </si>
  <si>
    <t>Campo livre de anotação</t>
  </si>
  <si>
    <t>[0..1]</t>
  </si>
  <si>
    <t>anotacao</t>
  </si>
  <si>
    <t>layout</t>
  </si>
  <si>
    <t>"v3"</t>
  </si>
  <si>
    <t>Identificação da Registradora</t>
  </si>
  <si>
    <t>CNPJ da registradora</t>
  </si>
  <si>
    <t>codigo_registradora</t>
  </si>
  <si>
    <t>CNPJ</t>
  </si>
  <si>
    <t>Data do Registro</t>
  </si>
  <si>
    <t>Data do registro</t>
  </si>
  <si>
    <t>data_registro</t>
  </si>
  <si>
    <t>Timestamp</t>
  </si>
  <si>
    <t>Data da Alteração do Registro</t>
  </si>
  <si>
    <t>Data da alteração do registro</t>
  </si>
  <si>
    <t>Sim</t>
  </si>
  <si>
    <t>data_alteracao</t>
  </si>
  <si>
    <t xml:space="preserve">Campo obrigatório quando o registro for alterado. Deve ser verificado se já existe um registro com a mesma chave. </t>
  </si>
  <si>
    <t>Código da Seguradora</t>
  </si>
  <si>
    <t>Código Susep da seguradora</t>
  </si>
  <si>
    <t>Chave de Registro</t>
  </si>
  <si>
    <t>codigo_seguradora</t>
  </si>
  <si>
    <t>Identificador da Apólice, Bilhete, Contrato Coletivo ou Certificado de participante Individual</t>
  </si>
  <si>
    <t>Apólice, Bilhete, Contrato Coletivo ou Certificado de Participante Individual</t>
  </si>
  <si>
    <t>apolice_codigo</t>
  </si>
  <si>
    <t>Identificador utilizado para as "entidades de 1º nível", a saber, apólices individuais , bilhetes e certificados de participante individual de previdência; por sua vez, nas operações coletivas equivale às apólices coletivas e aos contratos coletivos de previdência.</t>
  </si>
  <si>
    <t>710/2024,
711/2024,
711/2024,
713/2024,
714/2024</t>
  </si>
  <si>
    <t>I,
I,
I,
I,
único</t>
  </si>
  <si>
    <t>1º,
1º,
1º,
1º,
1º</t>
  </si>
  <si>
    <t>I,
I,
I,
I,
I</t>
  </si>
  <si>
    <t>a, 
a, 
b,
b,
b</t>
  </si>
  <si>
    <t>Identificador do Certificado</t>
  </si>
  <si>
    <t>Identificador do certificado de seguro ou do certificado de participante coletivo de previdência</t>
  </si>
  <si>
    <t>certificado_codigo</t>
  </si>
  <si>
    <t>Campo obrigatório somente quando o campo "Tipo de documento emitido" for igual a 4, 7 ou 10 (coletivo).</t>
  </si>
  <si>
    <t>Identificador utilizado para as "entidades de 2º nível" exclusivas das operaçõs coletivas, a saber, certificados de seguro e certificados de participante coletivos de previdência.</t>
  </si>
  <si>
    <t>I,
I,
I,
único</t>
  </si>
  <si>
    <t>1º,
1º,
1º,
1º</t>
  </si>
  <si>
    <t>I,
I,
I,
I</t>
  </si>
  <si>
    <t>a, 
a,
a,
a</t>
  </si>
  <si>
    <t>Número Susep da Apólice</t>
  </si>
  <si>
    <t>Número SUSEP da apólice, conforme Circular Susep 326</t>
  </si>
  <si>
    <t>Chave de Pesquisa (seguro garantia)</t>
  </si>
  <si>
    <t>numero_susep_apolice</t>
  </si>
  <si>
    <t>Regra de formação: SSSSSAAAAFFFFRRRRNNNNNNN
SSSSS Código da sociedade seguradora na SUSEP - 5 dígitos
AAAA Ano de emissão da apólice - 4 dígitos
FFFF Identificador da sucursal da emissão da apólice - 4 dígitos
RRRR Código do ramo da operação - 4 dígitos
NNNNNNN Número sequencial por ramo de operação - 7 dígitos
A regra de formação será composta por 24 caracteres numéricos
ver regras de validação na coluna "Observação"</t>
  </si>
  <si>
    <t>Campo obrigatório para apólices com coberturas do ramo Garantia (0775 e 0776), e também para as apólices dos ramos de Garantia em run-off (0739, 0740, 0745, 0747 e 0750).</t>
  </si>
  <si>
    <t>1. O valor deve conter exclusivamente números;
2. Deve ter exatamente 24 caracteres;
3. Os primeiros 5 dígitos devem corresponder a um código de seguradora autorizada a operar pela Susep, conforme tabela de domínio disponibilizada no portal de dados abertos;
4. Os 4 dígitos AAAA devem corresponder a um ano válido (entre 1900 e o ano corrente);
5. Os 4 dígitos RRRR devem coincidor com o campo grupo_ramo do mesmo registro;
6. Não haverá validação em relação aos dígitos seguintes;
7. O insucesso na validação deve invalidar o registro e retornar para a remetente os critérios segundo os quais o registro foi considerado inválido</t>
  </si>
  <si>
    <t>710/2024</t>
  </si>
  <si>
    <t>I</t>
  </si>
  <si>
    <t>1º</t>
  </si>
  <si>
    <t>a</t>
  </si>
  <si>
    <t>Tipo de Documento Emitido</t>
  </si>
  <si>
    <t>tipo_documento_emitido</t>
  </si>
  <si>
    <t>Int</t>
  </si>
  <si>
    <t>1 - Apólice Individual
2 - Apólice Coletiva
3 - Bilhete
4 - Certificado
5 - Apólice Individual Automóvel
6 - Apólice Frota Automóvel
7 - Certificado Automóvel
8 - Contrato Coletivo (PREV)
9 - Certificado de Participante Individual (PREV)
10 - Certificado de Participante Coletivo (PREV)
11 - Apólice Coletiva sem Certificado</t>
  </si>
  <si>
    <t>Para os domínios 4, 7 e 10, validar o registro prévio da apólice ou contrato coletivo por meio de um identificador da apólice já registrado (domínios 2, 6 e 8, respectivamente)</t>
  </si>
  <si>
    <t>Apólice do tipo 11 será utilizada para as operações de seguros de pessoas coletivas cujos segurados não sejam identificados no momento da emissão, mas identificáveis pelas condições contratadas pelo Estipulante em eventual sinistro.
Produtos da família VGBL (coberturas 88007, 88008, 88009, 88010, 88011 e 88012) devem ser enquadrados nos tipos 8, 9 ou 10. 
Apólices de Pessoas com Capital Global e sem emissão de certificados, utilizar o tipo 11</t>
  </si>
  <si>
    <t xml:space="preserve">
h,
h,
h</t>
  </si>
  <si>
    <t>Natureza do documento</t>
  </si>
  <si>
    <t>Indica a natureza das coberturas do documento para fixar quais blocos de cobertura deverão ser preenchidos</t>
  </si>
  <si>
    <t>natureza_documento</t>
  </si>
  <si>
    <t>1 – Sobrevivência
2 – Seguro (risco) + Sobrevivência
3 – Previdência (risco)
4 – Previdência (risco) + Sobrevivência
5 – Seguro (risco)</t>
  </si>
  <si>
    <t>Domínio 1: quando houver somente cobertura de sobrevivência (tanto de seguro como de previdência). Exemplo: todas as coberturas do produto Previdência (grupo 88 da tabela de coberturas) ou Dotal Puro
Domínio 2: produtos de seguro que contenham coberturas por sobrevivência e risco. Exemplo: Dotal Misto, VGBL conjugado
Domínio 3: produtos de previdência que contenham somente coberturas de risco. Exemplo: Pecúlio, Pensão
Domínio 4: produtos de previdência que contenham coberturas por sobrevivência e risco. Exemplo: PGBL + Pecúlio
Domínio 5: aplicável aos demais casos, compreendendo, como exemplo: Seguros Gerais; Habitacional; Seguros de Pessoas somente com cobertura de risco
Ressalte-se que os exemplos citados não são exaustivos</t>
  </si>
  <si>
    <t>Data de Emissão</t>
  </si>
  <si>
    <t>Data de emissão do documento</t>
  </si>
  <si>
    <t>data_emissao</t>
  </si>
  <si>
    <t>Date</t>
  </si>
  <si>
    <t>AAAA-MM-DD</t>
  </si>
  <si>
    <t>A data de emissão deve ser menor ou igual à data atual</t>
  </si>
  <si>
    <t>b,
c,
c,
c</t>
  </si>
  <si>
    <t>Data de Início de Vigência</t>
  </si>
  <si>
    <t>Data de início de vigência do documento</t>
  </si>
  <si>
    <t>data_inicio</t>
  </si>
  <si>
    <t>A data deve ser menor ou igual à data de fim da vigência do documento.</t>
  </si>
  <si>
    <t>e,
e,
e,
e</t>
  </si>
  <si>
    <t>Data de Fim de Vigência</t>
  </si>
  <si>
    <t>Data de fim de vigência do documento</t>
  </si>
  <si>
    <t>data_termino</t>
  </si>
  <si>
    <t>A data de fim de vigência deve ser maior ou igual à data de início de vigência</t>
  </si>
  <si>
    <t>Moeda da Apólice</t>
  </si>
  <si>
    <t>Moeda de emissão da apólice</t>
  </si>
  <si>
    <t>moeda_apolice</t>
  </si>
  <si>
    <t xml:space="preserve"> ISO 4217
Exemplo ( "BRL", "USD", "EUR", "GBP", "JPY")</t>
  </si>
  <si>
    <t>710/2024,
711/2024</t>
  </si>
  <si>
    <t>I,
I</t>
  </si>
  <si>
    <t>1º,
1º</t>
  </si>
  <si>
    <t>IV,
V</t>
  </si>
  <si>
    <t>e,
h</t>
  </si>
  <si>
    <t>Taxa de Câmbio</t>
  </si>
  <si>
    <t>Taxa de Câmbio aplicável à moeda da apólice ou do contrato</t>
  </si>
  <si>
    <t>taxa_cambio</t>
  </si>
  <si>
    <t>Decimal</t>
  </si>
  <si>
    <t>Informar a taxa utilizada para a conversão da moeda para reais. Se o seguro já for em Reais, informar o valor 1.000000.
A taxa de câmbio deve ser o PTAX de compra na data de início de vigência do documento.</t>
  </si>
  <si>
    <t>Limite Máximo de Garantia (LMG) em Reais</t>
  </si>
  <si>
    <t>Limite máximo de garantia (LMG) em reais</t>
  </si>
  <si>
    <t>limite_maximo_garantia_real</t>
  </si>
  <si>
    <t>Campo não aceita valor negativo</t>
  </si>
  <si>
    <t>Quando não for definível o LMG preencher com 0,00</t>
  </si>
  <si>
    <t>Campo deve considerar o valor absoluto (não é Delta)</t>
  </si>
  <si>
    <t>h</t>
  </si>
  <si>
    <t>Percentual Retido em Cosseguro</t>
  </si>
  <si>
    <t>Percentual do prêmio retido em cosseguro para apólices com cosseguro cedido. Se a apólice não possuir cosseguro cedido, preencher com 100.0000</t>
  </si>
  <si>
    <t>percentual_retido</t>
  </si>
  <si>
    <t>Deve ser valor positivo maior que zero e menor ou igual a 100.0000</t>
  </si>
  <si>
    <t>Se a apólice não possuir cosseguro, deve ser preenchido com 100.0000</t>
  </si>
  <si>
    <t>c,
e</t>
  </si>
  <si>
    <t>Possui Beneficiário indicado?</t>
  </si>
  <si>
    <t>Indica se há beneficiário(s) específicos indicados no documento</t>
  </si>
  <si>
    <t>possui_beneficiario</t>
  </si>
  <si>
    <t>Boolean</t>
  </si>
  <si>
    <t>True
False</t>
  </si>
  <si>
    <t>O campo serve para ativar o bloco "Pessoa Associada - Beneficiário" em caso se resposta 1 - Sim</t>
  </si>
  <si>
    <t>II,
II,
II,
II</t>
  </si>
  <si>
    <t>b,
f,
d,
d</t>
  </si>
  <si>
    <t>Possui Beneficiários Finais indicados?</t>
  </si>
  <si>
    <t xml:space="preserve">Indica se a seguradora tem identificado quais são os beneficiários finais (pessoas físicas), nos casos em que deve identificar com base na Circular Susep nº 612/2020. </t>
  </si>
  <si>
    <t>possui_beneficiario_final</t>
  </si>
  <si>
    <t>O campo serve para ativar o bloco "Beneficiário Final" em caso se resposta 1 - Sim</t>
  </si>
  <si>
    <t>d,
g,
e,
e</t>
  </si>
  <si>
    <t>Possui Intermediário?</t>
  </si>
  <si>
    <t>Indica se o documento registrado possui intermediário</t>
  </si>
  <si>
    <t>possui_intermediario</t>
  </si>
  <si>
    <t>O campo serve para ativar o bloco "Intermediário" em caso se resposta 1 - Sim</t>
  </si>
  <si>
    <t>V,
VI,
VI,
XII</t>
  </si>
  <si>
    <t>Retificação de registro?</t>
  </si>
  <si>
    <t>Campo destinado a identificar se se trata de uma retificação de registro existente</t>
  </si>
  <si>
    <t>retificacao_registro</t>
  </si>
  <si>
    <t>Caso o valor deste campo seja True, entende-se que se trata de retificação de registro, e que os dados inseridos sobrescreverão registro já existente com a mesma chave</t>
  </si>
  <si>
    <t>Pessoa Associada - Segurado/Participante</t>
  </si>
  <si>
    <t>[0..N]</t>
  </si>
  <si>
    <t>segurado_participante</t>
  </si>
  <si>
    <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diferente de "</t>
    </r>
    <r>
      <rPr>
        <b/>
        <i/>
        <sz val="11"/>
        <color theme="0"/>
        <rFont val="Calibri"/>
        <family val="2"/>
        <scheme val="minor"/>
      </rPr>
      <t>2- Apólice Coletiva</t>
    </r>
    <r>
      <rPr>
        <b/>
        <sz val="11"/>
        <color theme="0"/>
        <rFont val="Calibri"/>
        <family val="2"/>
        <scheme val="minor"/>
      </rPr>
      <t>", "</t>
    </r>
    <r>
      <rPr>
        <b/>
        <i/>
        <sz val="11"/>
        <color theme="0"/>
        <rFont val="Calibri"/>
        <family val="2"/>
        <scheme val="minor"/>
      </rPr>
      <t>8-Contrato Coletivo PREV</t>
    </r>
    <r>
      <rPr>
        <b/>
        <sz val="11"/>
        <color theme="0"/>
        <rFont val="Calibri"/>
        <family val="2"/>
        <scheme val="minor"/>
      </rPr>
      <t>"  e "</t>
    </r>
    <r>
      <rPr>
        <b/>
        <i/>
        <sz val="11"/>
        <color theme="0"/>
        <rFont val="Calibri"/>
        <family val="2"/>
        <scheme val="minor"/>
      </rPr>
      <t>11-Apólice Coletiva sem certificado</t>
    </r>
    <r>
      <rPr>
        <b/>
        <sz val="11"/>
        <color theme="0"/>
        <rFont val="Calibri"/>
        <family val="2"/>
        <scheme val="minor"/>
      </rPr>
      <t>". O bloco não deve ser preenchido quando não atendida esta condição</t>
    </r>
  </si>
  <si>
    <t>Aplicável quando houver segurado(s) relacionado(s) na emissão</t>
  </si>
  <si>
    <t>Documento de Identificação da Pessoa Associada</t>
  </si>
  <si>
    <t>Documento de identificação da pessoa associada à apólice</t>
  </si>
  <si>
    <t>aceita somente letras e números, sem caracteres especiais (no caso de CPF/CIN e CNPJ, somente números)</t>
  </si>
  <si>
    <t>Quando o tipo de documento for 1 - CPF / CIN ou 2 - CNPJ, efetuar a validação dos dígitos verificadores (não necessita consultar a base da Receita)</t>
  </si>
  <si>
    <t>a,
a,
a,
a</t>
  </si>
  <si>
    <t>Tipo de Documento da Pessoa Associada</t>
  </si>
  <si>
    <t>Tipo de documento da pessoa associada à apólice</t>
  </si>
  <si>
    <t>tipo_documento</t>
  </si>
  <si>
    <t>1 - CPF / CIN
2 - CNPJ
3 - Passaporte
99 - Outros</t>
  </si>
  <si>
    <t>Inclusão do domínio '3 - Passaporte' para equivalência com o disposto na Circular Susep 642
A utilização do domínio '99 - Outros' para legado anterior à vigência da Circular Susep 642, em 1º de  outubro de 2021  (verificar a situação do passaporte registrado como outros até a presente data)
Inclusão de domínio 3 - Passaporte para padronização
Reunião 24/01/2023</t>
  </si>
  <si>
    <t>Nome ou Razão Social da Pessoa Associada</t>
  </si>
  <si>
    <t>Nome ou razão social da pessoa associada à apólice</t>
  </si>
  <si>
    <t>nome</t>
  </si>
  <si>
    <t>Nome social</t>
  </si>
  <si>
    <t>Nome social da pessoa física associada à apólice ou contrato, se houver</t>
  </si>
  <si>
    <t>nome_social</t>
  </si>
  <si>
    <t>Deve ser preenchida sempre que o segurado/participante tiver apresentado nome social na apólice/bilhete/contrato/certificado</t>
  </si>
  <si>
    <t>Data Nascimento</t>
  </si>
  <si>
    <t>Data de Nascimento do segurado</t>
  </si>
  <si>
    <t>data_nascimento</t>
  </si>
  <si>
    <t>1) Campo obrigatório para apólices Habitacional Pessoa Física (tipo documento 1-CPF ou 3-Passaporte); ou
2) Campo obrigatório para operações de Previdência ("Tipo de Documento" dos domínios 9-Certificado de participante Individual PREV e 10-Certificado de participante Coletivo PREV)</t>
  </si>
  <si>
    <t>710/2024,
710/2024
711/2024,
711/2024,
711/2024,
713/2024,
713/2024,
713/2024,
714/2024,
714/2024</t>
  </si>
  <si>
    <t>I,
XII,
I,
II,
III,
I,
II,
III,
único,
único</t>
  </si>
  <si>
    <t>1º,
1º,
1º,
1º,
1º,
1º,
1º,
1º,
1º,
1º</t>
  </si>
  <si>
    <t>II,
I,
II,
II,
IV
II,
II,
IV,
II,
XI</t>
  </si>
  <si>
    <t>a,
d,
d,
a,
a,
b,
a,
a,
b,
n</t>
  </si>
  <si>
    <t>Sexo da Pessoa Associada</t>
  </si>
  <si>
    <t>Sexo do segurado ou participante</t>
  </si>
  <si>
    <t>sexo</t>
  </si>
  <si>
    <t>1 - Masculino
2 - Feminino
3 - Não declarado
99 - Outros</t>
  </si>
  <si>
    <t>1) obrigatório quando o tipo de documento pertencer aos domínios 9 e 10</t>
  </si>
  <si>
    <t>a,
e,
c,
c</t>
  </si>
  <si>
    <t>Código Postal da Pessoa Associada</t>
  </si>
  <si>
    <t>Código postal da pessoa associada à apólice</t>
  </si>
  <si>
    <t>codigo_postal</t>
  </si>
  <si>
    <t>Quando País BRA deverá corresponder a 8 digitos do CEP</t>
  </si>
  <si>
    <t>e,
h,
f,
f</t>
  </si>
  <si>
    <t>UF do segurado ou participante</t>
  </si>
  <si>
    <t>uf</t>
  </si>
  <si>
    <t>AC, AL, AP, AM, BA, CE, DF, ES, GO, MA, MT, MS, MG, PA, PB, PR, PE, PI, RJ, RN, RS, RO, RR, SC, SP, SE, TO. Adicionalmente, aceitará a expressão "NA" quando não aplicável</t>
  </si>
  <si>
    <t>País da Pessoa Associada</t>
  </si>
  <si>
    <t>País da pessoa associada à apólice</t>
  </si>
  <si>
    <t>pais</t>
  </si>
  <si>
    <t>Lista de Países: ISO 3166-1 alfa-3; preencher "ZZZ" quando não informado</t>
  </si>
  <si>
    <t>Código de 3 letras conforme ISO 3166-1 alfa-3</t>
  </si>
  <si>
    <t>Pessoa Associada - Beneficiário</t>
  </si>
  <si>
    <t>beneficiario</t>
  </si>
  <si>
    <r>
      <t>Bloco de preenchimento obrigatório quando o campo "</t>
    </r>
    <r>
      <rPr>
        <b/>
        <i/>
        <sz val="11"/>
        <color theme="0"/>
        <rFont val="Calibri"/>
        <family val="2"/>
        <scheme val="minor"/>
      </rPr>
      <t>Possui beneficiário indicado?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verdadeiro. O bloco não deve ser preenchido quando não atendida esta condição</t>
    </r>
  </si>
  <si>
    <t>Aplicável quando houver beneficiário(s) relacionado(s) na emissão</t>
  </si>
  <si>
    <t>aceita somente letras e números, sem caracteres especiais (no caso de CPF / CIN e CNPJ, somente números)</t>
  </si>
  <si>
    <t>Nome social do beneficiário</t>
  </si>
  <si>
    <t>Nome social do beneficiário pessoa física associada à apólice ou contrato, se houver</t>
  </si>
  <si>
    <t>UF do beneficiário</t>
  </si>
  <si>
    <t>Beneficiário Final</t>
  </si>
  <si>
    <t>beneficiario_final</t>
  </si>
  <si>
    <r>
      <t>Bloco de preenchimento obrigatório quando o campo "</t>
    </r>
    <r>
      <rPr>
        <b/>
        <i/>
        <sz val="11"/>
        <color theme="0"/>
        <rFont val="Calibri"/>
        <family val="2"/>
        <scheme val="minor"/>
      </rPr>
      <t>Beneficiários Finais Foram Identificados?</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verdadeiro. O bloco não deve ser preenchido quando não atendida esta condição</t>
    </r>
  </si>
  <si>
    <t>Documento de Identificação do Beneficiário Final</t>
  </si>
  <si>
    <t xml:space="preserve">Documento de identificação de beneficiário final </t>
  </si>
  <si>
    <t>Quando o tipo de documento for 1 - CPF / CIN, efetuar a validação dos dígitos verificadores (não necessita consultar a base da Receita)</t>
  </si>
  <si>
    <t>d, 
g,
e,
e</t>
  </si>
  <si>
    <t>Tipo de Documento do Beneficiário Final</t>
  </si>
  <si>
    <t>Tipo de documento de beneficiário final</t>
  </si>
  <si>
    <t>1 - CPF / CIN
3 - Passaporte
4 - RG
99 - Outros</t>
  </si>
  <si>
    <t>Nome do Beneficiário Final</t>
  </si>
  <si>
    <t>Nome de beneficiário final</t>
  </si>
  <si>
    <t>Nome social do beneficiário final</t>
  </si>
  <si>
    <t>Nome social do beneficiário final pessoa física associada à apólice ou contrato, se houver</t>
  </si>
  <si>
    <t>Código Postal do Beneficiário Final</t>
  </si>
  <si>
    <t>Código postal de beneficiário final</t>
  </si>
  <si>
    <t>UF do beneficiário final</t>
  </si>
  <si>
    <t>País do Beneficiário Final</t>
  </si>
  <si>
    <t>País de beneficiário final</t>
  </si>
  <si>
    <t>Pessoa Associada - Tomador/Garantido</t>
  </si>
  <si>
    <t>tomador_garantido</t>
  </si>
  <si>
    <r>
      <t>Bloco de preenchimento obrigatório quando houver coberturas dos ramos 0775, 0776, 0746 e dos ramos em run-off 0739, 0740, 0745, 0747 e 0750 (campo "</t>
    </r>
    <r>
      <rPr>
        <b/>
        <i/>
        <sz val="11"/>
        <color theme="0"/>
        <rFont val="Calibri"/>
        <family val="2"/>
        <scheme val="minor"/>
      </rPr>
      <t>Grupo e Ramo da Cobertura</t>
    </r>
    <r>
      <rPr>
        <b/>
        <sz val="11"/>
        <color theme="0"/>
        <rFont val="Calibri"/>
        <family val="2"/>
        <scheme val="minor"/>
      </rPr>
      <t>" do Bloco "</t>
    </r>
    <r>
      <rPr>
        <b/>
        <i/>
        <sz val="11"/>
        <color theme="0"/>
        <rFont val="Calibri"/>
        <family val="2"/>
        <scheme val="minor"/>
      </rPr>
      <t>Cobertura de Seguro</t>
    </r>
    <r>
      <rPr>
        <b/>
        <sz val="11"/>
        <color theme="0"/>
        <rFont val="Calibri"/>
        <family val="2"/>
        <scheme val="minor"/>
      </rPr>
      <t>". O Bloco não deve ser preenchido quando não atendida esta condição</t>
    </r>
  </si>
  <si>
    <t>Aplicável quando houver tomador(es) do seguro distinto(s) do segurado(s)</t>
  </si>
  <si>
    <t>Quando o tipo de documento for 1 - CPF / CIN  ou 2 - CNPJ, efetuar a validação dos dígitos verificadores (não necessita consultar a base da Receita)</t>
  </si>
  <si>
    <t>710/2024,
710/2024</t>
  </si>
  <si>
    <t>I, 
II</t>
  </si>
  <si>
    <t>1º, 
1º</t>
  </si>
  <si>
    <t>II, 
II</t>
  </si>
  <si>
    <t>c, 
b</t>
  </si>
  <si>
    <t>II</t>
  </si>
  <si>
    <t>e</t>
  </si>
  <si>
    <t>UF do tomador ou garantido</t>
  </si>
  <si>
    <t>Intermediário</t>
  </si>
  <si>
    <t>intermediario</t>
  </si>
  <si>
    <r>
      <t>Bloco de preenchimento obrigatório quando atendidas quaisquer das seguintes condições (não deve ser preenchido se não atendidas estas condições):
1) quando a resposta ao campo "</t>
    </r>
    <r>
      <rPr>
        <b/>
        <i/>
        <sz val="11"/>
        <color theme="0"/>
        <rFont val="Calibri"/>
        <family val="2"/>
        <scheme val="minor"/>
      </rPr>
      <t>Possui intermediário?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verdadeira. 
2)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aos domínios  "</t>
    </r>
    <r>
      <rPr>
        <b/>
        <i/>
        <sz val="11"/>
        <color theme="0"/>
        <rFont val="Calibri"/>
        <family val="2"/>
        <scheme val="minor"/>
      </rPr>
      <t>2- Apólice Coletiva</t>
    </r>
    <r>
      <rPr>
        <b/>
        <sz val="11"/>
        <color theme="0"/>
        <rFont val="Calibri"/>
        <family val="2"/>
        <scheme val="minor"/>
      </rPr>
      <t>", "</t>
    </r>
    <r>
      <rPr>
        <b/>
        <i/>
        <sz val="11"/>
        <color theme="0"/>
        <rFont val="Calibri"/>
        <family val="2"/>
        <scheme val="minor"/>
      </rPr>
      <t>8-Contrato Coletivo PREV</t>
    </r>
    <r>
      <rPr>
        <b/>
        <sz val="11"/>
        <color theme="0"/>
        <rFont val="Calibri"/>
        <family val="2"/>
        <scheme val="minor"/>
      </rPr>
      <t>"  e "</t>
    </r>
    <r>
      <rPr>
        <b/>
        <i/>
        <sz val="11"/>
        <color theme="0"/>
        <rFont val="Calibri"/>
        <family val="2"/>
        <scheme val="minor"/>
      </rPr>
      <t>11-Apólice Coletiva sem certificado</t>
    </r>
    <r>
      <rPr>
        <b/>
        <sz val="11"/>
        <color theme="0"/>
        <rFont val="Calibri"/>
        <family val="2"/>
        <scheme val="minor"/>
      </rPr>
      <t>"
3) Na hipotese 2, ao menos 1 bloco "</t>
    </r>
    <r>
      <rPr>
        <b/>
        <i/>
        <sz val="11"/>
        <color theme="0"/>
        <rFont val="Calibri"/>
        <family val="2"/>
        <scheme val="minor"/>
      </rPr>
      <t>Intermediário</t>
    </r>
    <r>
      <rPr>
        <b/>
        <sz val="11"/>
        <color theme="0"/>
        <rFont val="Calibri"/>
        <family val="2"/>
        <scheme val="minor"/>
      </rPr>
      <t>" deverá conter no campo "</t>
    </r>
    <r>
      <rPr>
        <b/>
        <i/>
        <sz val="11"/>
        <color theme="0"/>
        <rFont val="Calibri"/>
        <family val="2"/>
        <scheme val="minor"/>
      </rPr>
      <t>Tipo de Intermediário</t>
    </r>
    <r>
      <rPr>
        <b/>
        <sz val="11"/>
        <color theme="0"/>
        <rFont val="Calibri"/>
        <family val="2"/>
        <scheme val="minor"/>
      </rPr>
      <t>" o domínio "</t>
    </r>
    <r>
      <rPr>
        <b/>
        <i/>
        <sz val="11"/>
        <color theme="0"/>
        <rFont val="Calibri"/>
        <family val="2"/>
        <scheme val="minor"/>
      </rPr>
      <t>3 - Estipulante /Averbador /  Instituidor</t>
    </r>
    <r>
      <rPr>
        <b/>
        <sz val="11"/>
        <color theme="0"/>
        <rFont val="Calibri"/>
        <family val="2"/>
        <scheme val="minor"/>
      </rPr>
      <t>"</t>
    </r>
  </si>
  <si>
    <t>Aplicável sempre que houver intermediário(s)</t>
  </si>
  <si>
    <t>Documento do Intermediário</t>
  </si>
  <si>
    <t>Documento do intermediário da apólice</t>
  </si>
  <si>
    <t xml:space="preserve">documento </t>
  </si>
  <si>
    <t>Quando o tipo de documento for 1 - CPF ou 2 - CNPJ, efetuar a validação dos dígitos verificadores (não necessita consultar a base da Receita)</t>
  </si>
  <si>
    <t>710/2024,
710/2024,
711/2024,
711/2024,
713/2024,
713/2024,
714/2024,
714/2024</t>
  </si>
  <si>
    <t>I,
I,
I,
I,
I,
I,
único,
único</t>
  </si>
  <si>
    <t>1º,
1º,
1º,
1º,
1º,
1º,
1º,
1º</t>
  </si>
  <si>
    <t>I, 
V,
III,
VI,
III,
VI,
III,
XII</t>
  </si>
  <si>
    <t>c1, 
a,
b,
a,
b,
a,
b,
a</t>
  </si>
  <si>
    <t>Tipo do Intermediário</t>
  </si>
  <si>
    <t>Tipo do intermediário da apólice</t>
  </si>
  <si>
    <t xml:space="preserve">tipo </t>
  </si>
  <si>
    <t>1 - Corretor
2 - Representante
3 - Estipulante /Averbador /  Instituidor
4 - Correspondente
5 - Agente de Microsseguros
99 - Outro</t>
  </si>
  <si>
    <t>c1, 
b,
b,
b,
b,
b,
b,
b</t>
  </si>
  <si>
    <r>
      <t>Identificador do Corretor</t>
    </r>
    <r>
      <rPr>
        <sz val="11"/>
        <color rgb="FF000000"/>
        <rFont val="Calibri"/>
        <family val="2"/>
      </rPr>
      <t/>
    </r>
  </si>
  <si>
    <t>Identificador do corretor da apólice - código Susep do corretor(a)</t>
  </si>
  <si>
    <t xml:space="preserve">codigo </t>
  </si>
  <si>
    <t>Campo obrigatório quando o campo “Tipo” for preenchido com “1 - Corretor”.</t>
  </si>
  <si>
    <t>Tipo de Documento do Intermediário</t>
  </si>
  <si>
    <t>Tipo de documento do intermediário da apólice</t>
  </si>
  <si>
    <t>Quando o campo "Documento do intermediário" for preenchido com o Tipo 1 - Corretor, o campo tipo_documento será restrito aos tipos 1-CPF / CIN ou 2-CNPJ.
Quando o tipo de documento for 1 - CPF / CIN ou 2 - CNPJ, efetuar a validação dos dígitos verificadores (não necessita consultar a base da Receita)</t>
  </si>
  <si>
    <t>710/2024,
711/2024,
711/2024,
713/2024,
713/2024,
714/2024,
714/2024</t>
  </si>
  <si>
    <t>I,
I,
I,
I,
I,
único,
único</t>
  </si>
  <si>
    <t>1º,
1º,
1º,
1º,
1º,
1º,
1º</t>
  </si>
  <si>
    <t>I,
III,
VI,
III,
VI,
III,
XII</t>
  </si>
  <si>
    <t>c1,
b,
a,
b,
a,
b,
a</t>
  </si>
  <si>
    <t>Nome ou Razão Social do Intermediário</t>
  </si>
  <si>
    <t>Nome ou razão social do intermediário da apólice</t>
  </si>
  <si>
    <t>Código Postal do Intermediário</t>
  </si>
  <si>
    <t>Código postal do intermediário da apólice</t>
  </si>
  <si>
    <t>UF do intermediário</t>
  </si>
  <si>
    <t>UF do intermediário da apólice</t>
  </si>
  <si>
    <t>País do intermediário da apólice</t>
  </si>
  <si>
    <t>Valor de Comissão do Intermediário em Reais</t>
  </si>
  <si>
    <t>Valor total de comissão do intermediário em reais</t>
  </si>
  <si>
    <t>valor_comissao_real</t>
  </si>
  <si>
    <t>c2, 
c,
c,
c,
c,
c,
c,
c</t>
  </si>
  <si>
    <t>Cobertura de Seguro</t>
  </si>
  <si>
    <t>cobertura_risco_seguro</t>
  </si>
  <si>
    <r>
      <t>Bloco de preenchimento obrigatório quando o campo "</t>
    </r>
    <r>
      <rPr>
        <b/>
        <i/>
        <sz val="11"/>
        <color theme="0"/>
        <rFont val="Calibri"/>
        <family val="2"/>
        <scheme val="minor"/>
      </rPr>
      <t>Natureza do documento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a "</t>
    </r>
    <r>
      <rPr>
        <b/>
        <i/>
        <sz val="11"/>
        <color theme="0"/>
        <rFont val="Calibri"/>
        <family val="2"/>
        <scheme val="minor"/>
      </rPr>
      <t>2 - Seguro (risco) + Sobrevivência</t>
    </r>
    <r>
      <rPr>
        <b/>
        <sz val="11"/>
        <color theme="0"/>
        <rFont val="Calibri"/>
        <family val="2"/>
        <scheme val="minor"/>
      </rPr>
      <t>" ou "</t>
    </r>
    <r>
      <rPr>
        <b/>
        <i/>
        <sz val="11"/>
        <color theme="0"/>
        <rFont val="Calibri"/>
        <family val="2"/>
        <scheme val="minor"/>
      </rPr>
      <t>5 - Seguro (risco)</t>
    </r>
    <r>
      <rPr>
        <b/>
        <sz val="11"/>
        <color theme="0"/>
        <rFont val="Calibri"/>
        <family val="2"/>
        <scheme val="minor"/>
      </rPr>
      <t>".  O Bloco não deve ser preenchido quando não atendida esta condição</t>
    </r>
  </si>
  <si>
    <t>Código Interno da Cobertura da Seguradora</t>
  </si>
  <si>
    <t>cobertura_interna_seguradora</t>
  </si>
  <si>
    <t>III, 
IV</t>
  </si>
  <si>
    <t>a,
a</t>
  </si>
  <si>
    <t>Grupo e Ramo da Cobertura</t>
  </si>
  <si>
    <t>Grupo e ramo da cobertura</t>
  </si>
  <si>
    <t>grupo_ramo</t>
  </si>
  <si>
    <t>Circular SUSEP 682/2022 ou outra norma que venha substituí-la</t>
  </si>
  <si>
    <t>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t>
  </si>
  <si>
    <t>Código da Cobertura</t>
  </si>
  <si>
    <t>Código da cobertura</t>
  </si>
  <si>
    <t>cod_cobertura_risco</t>
  </si>
  <si>
    <t>Tabela de Coberturas</t>
  </si>
  <si>
    <t>Descrição / Nome da Cobertura</t>
  </si>
  <si>
    <t>Descrição / Nome da cobertura</t>
  </si>
  <si>
    <t xml:space="preserve">outras_descricao </t>
  </si>
  <si>
    <t>Obrigatório quando o campo "Código da Cobertura" for preenchido com "99999 - Outras"</t>
  </si>
  <si>
    <t>III,
IV</t>
  </si>
  <si>
    <t>b,
c</t>
  </si>
  <si>
    <t>Número do Processo Susep da Cobertura</t>
  </si>
  <si>
    <t>Número do processo SUSEP relacionado à cobertura</t>
  </si>
  <si>
    <t>numero_processo</t>
  </si>
  <si>
    <t>[XX.XXXXXX/XX-XX]
[XXX-XXXXX/XX]
[XXXXX.XXXXXX/XX-XX]
[XXXXX.XXXXXX/XXXX-XX]</t>
  </si>
  <si>
    <t>O campo deverá ser validado com base nas máscaras abaixo:
[XX.XXXXXX/XX-XX]
[XXX-XXXXX/XX]
[XXXXX.XXXXXX/XX-XX]
[XXXXX.XXXXXX/XXXX-XX]</t>
  </si>
  <si>
    <t>15414.999999/9999-99
Utilizar esse número para os casos em que não houver processo; o campo deve informar também o ponto, a barra e o hífen, conforme máscara</t>
  </si>
  <si>
    <t>c,
b</t>
  </si>
  <si>
    <t>Limite Máximo de Indenização (LMI) em Reais</t>
  </si>
  <si>
    <t>Limite máximo de indenização (LMI) em reais</t>
  </si>
  <si>
    <t>limite_maximo_indenizacao_real</t>
  </si>
  <si>
    <t>d,
n</t>
  </si>
  <si>
    <t>Data de Início de Vigência da Cobertura</t>
  </si>
  <si>
    <t>Data de início de vigência da cobertura</t>
  </si>
  <si>
    <t>data_inicio_cobertura</t>
  </si>
  <si>
    <t>A data deve ser maior ou igual à data de início da vigência do documento.</t>
  </si>
  <si>
    <t>Se a vigência da cobertura é igual à da apólice, repetir as datas. Alguns produtos de seguro, porém, possuem coberturas com vigências específicas, distintas da apólice. 
No caso de seguros intermitentes, considerar a vigência mais ampla (não é necessário registrar o "liga e desliga" das apólices).</t>
  </si>
  <si>
    <t>e,
d</t>
  </si>
  <si>
    <t>Data de Fim de Vigência da Cobertura</t>
  </si>
  <si>
    <t>Data de fim de vigência da cobertura</t>
  </si>
  <si>
    <t>data_termino_cobertura</t>
  </si>
  <si>
    <t>A data deve ser menor ou igual à data de fim da vigência do documento. A data deve ser maior ou igual à data de início de vigência da cobertura</t>
  </si>
  <si>
    <t>Índice/Critério de Atualização da Cobertura</t>
  </si>
  <si>
    <t>Indica o índice/critério de atualização da cobertura</t>
  </si>
  <si>
    <t>indice_atualizacao</t>
  </si>
  <si>
    <t>1 - IPCA (IBGE)
2 - IGP-M (FGV)
3 - IGP-DI (FGV)
4- IPC-(FGV)
5 - IPC (FIPE)
6 -INPC (IBGE)
7 - INCC(FGV)
8 - TR (BC)
9 - Saldo devedor
10 - Variação salarial
98 - Não há
99 - Outros</t>
  </si>
  <si>
    <t>f,
b</t>
  </si>
  <si>
    <t>Descrição do Índice/Critério de Atualização da Cobertura</t>
  </si>
  <si>
    <t>Descreve o índice/critério de atualização da cobertura no caso em que este for igual a 99 - Outros</t>
  </si>
  <si>
    <t>descricao_indice_atualizacao</t>
  </si>
  <si>
    <t>Campo obrigatório quando o campo "índice/critério de atualiação da cobertura" for igual a 99 - Outros</t>
  </si>
  <si>
    <t>Característica da Cobertura</t>
  </si>
  <si>
    <t>Indica a Característica da Cobertura</t>
  </si>
  <si>
    <t>cobertura_caracteristica</t>
  </si>
  <si>
    <t>1 - Massificados
2 - Microseguros
3 - Grandes Riscos</t>
  </si>
  <si>
    <t>f,
e</t>
  </si>
  <si>
    <t>Tipo do Risco</t>
  </si>
  <si>
    <t>Indica o Tipo do Risco</t>
  </si>
  <si>
    <t>tipo_risco</t>
  </si>
  <si>
    <t>1 - Pessoas
2 - Danos</t>
  </si>
  <si>
    <t>III</t>
  </si>
  <si>
    <t>g</t>
  </si>
  <si>
    <t>Tipo de Cobertura</t>
  </si>
  <si>
    <t>Indica o Tipo de Cobertura</t>
  </si>
  <si>
    <t>cobertura_tipo</t>
  </si>
  <si>
    <t>1 - Paramétrico
2 - Intermitente
3 - Regular (comum)
4 - Capital Global
5 - Paramétrico e Intermitente</t>
  </si>
  <si>
    <t>Periodicidade do Prêmio</t>
  </si>
  <si>
    <t>Periodicidade de pagamento do prêmio</t>
  </si>
  <si>
    <t>periodicidade_premio</t>
  </si>
  <si>
    <t xml:space="preserve">1 - Mensal
2 - Bimestral
3-Trimestral
4 - Quadrimestral
5 - Semestral
6 - Anual
7 - Esporádica
8 - Pagamento Único
99 - Outros </t>
  </si>
  <si>
    <t>711/2024</t>
  </si>
  <si>
    <t>V</t>
  </si>
  <si>
    <t>d</t>
  </si>
  <si>
    <t>Descrição Periodidicidade Prêmio</t>
  </si>
  <si>
    <t>descricao_periodicidade</t>
  </si>
  <si>
    <t>Obrigatório quando o campo "periodicidade do prêmio" for igual a 99 - Outros</t>
  </si>
  <si>
    <t>Valor de Prêmio da Cobertura em Reais</t>
  </si>
  <si>
    <t>Valor de prêmio da cobertura em reais</t>
  </si>
  <si>
    <t>valor_premio_real</t>
  </si>
  <si>
    <t>O valor deve ser maior ou igual a zero</t>
  </si>
  <si>
    <t>Nos casos apólices de averbação de seguro de crédito interno e à exportação, os valores de prêmio a serem registrados se referem ao “valor do prêmio inicial”.</t>
  </si>
  <si>
    <t>710/2024,
710/2024,
711/2024</t>
  </si>
  <si>
    <t>I, 
II,
I</t>
  </si>
  <si>
    <t>1º, 
1º,
1º</t>
  </si>
  <si>
    <t>IV, 
II,
V</t>
  </si>
  <si>
    <t>b, 
a,
a</t>
  </si>
  <si>
    <t>Valor de IOF da Cobertura em Reais</t>
  </si>
  <si>
    <t>Valor de IOF da cobertura em reais</t>
  </si>
  <si>
    <t>iof</t>
  </si>
  <si>
    <t>h,
g</t>
  </si>
  <si>
    <t>Base de indenização</t>
  </si>
  <si>
    <t>Indica a base de indenização para as coberturas de responsabilidade civil</t>
  </si>
  <si>
    <t>base_indenizacao</t>
  </si>
  <si>
    <t>1 - Por ocorrência
2 - Por reclamação
99 - Outra</t>
  </si>
  <si>
    <t xml:space="preserve">Campo obrigatório para as coberturas dos ramos 1417, 1428, 1528, 1537, 1597, 0310, 0313, 0351, 0378, 0327. </t>
  </si>
  <si>
    <t>Anexo III - Marítimos
Anexo IV - Aeronáuticos
Anexo IX - Responsabilidades</t>
  </si>
  <si>
    <t>710/2024,
710/2024,
710/2024,
710/2024,
710/2024,
710/2024</t>
  </si>
  <si>
    <t>III, 
III,
IV, 
IV,
IV,
VII</t>
  </si>
  <si>
    <t>1º, 
1º,
1º, 
1º,
1º,
1º</t>
  </si>
  <si>
    <t>I, 
III, 
I, 
III, 
IV, 
I</t>
  </si>
  <si>
    <t xml:space="preserve">
a, 
a, 
a, 
a, 
a</t>
  </si>
  <si>
    <t>Possui carência?</t>
  </si>
  <si>
    <t xml:space="preserve">Indicação se a cobertura possui carência. </t>
  </si>
  <si>
    <t>possui_carencia</t>
  </si>
  <si>
    <t>III
IV</t>
  </si>
  <si>
    <t>i,
p</t>
  </si>
  <si>
    <t>Possui franquia?</t>
  </si>
  <si>
    <t xml:space="preserve">Indicação se a cobertura possui franquia. </t>
  </si>
  <si>
    <t>possui_franquia</t>
  </si>
  <si>
    <t>j,
f</t>
  </si>
  <si>
    <t>Possui POS?</t>
  </si>
  <si>
    <t>Indicação se a cobertura possui participação obrigatória do seguradora - POS.</t>
  </si>
  <si>
    <t>possui_pos</t>
  </si>
  <si>
    <t>k</t>
  </si>
  <si>
    <t>Carência</t>
  </si>
  <si>
    <t>carencia</t>
  </si>
  <si>
    <r>
      <t>Bloco de preenchimento obrigatório quando o campo "</t>
    </r>
    <r>
      <rPr>
        <b/>
        <i/>
        <sz val="11"/>
        <color theme="0"/>
        <rFont val="Calibri"/>
        <family val="2"/>
        <scheme val="minor"/>
      </rPr>
      <t>Possui carência?</t>
    </r>
    <r>
      <rPr>
        <b/>
        <sz val="11"/>
        <color theme="0"/>
        <rFont val="Calibri"/>
        <family val="2"/>
        <scheme val="minor"/>
      </rPr>
      <t>" (bloco "</t>
    </r>
    <r>
      <rPr>
        <b/>
        <i/>
        <sz val="11"/>
        <color theme="0"/>
        <rFont val="Calibri"/>
        <family val="2"/>
        <scheme val="minor"/>
      </rPr>
      <t>Cobertura de Seguro</t>
    </r>
    <r>
      <rPr>
        <b/>
        <sz val="11"/>
        <color theme="0"/>
        <rFont val="Calibri"/>
        <family val="2"/>
        <scheme val="minor"/>
      </rPr>
      <t>") for verdadeiro. O bloco não deve ser preenchido quando não atendida esta condição</t>
    </r>
  </si>
  <si>
    <t>Identificação da Carência</t>
  </si>
  <si>
    <t>Identificador da Carência</t>
  </si>
  <si>
    <t>identificador_carencia</t>
  </si>
  <si>
    <t>Incluído identificador para a carência</t>
  </si>
  <si>
    <t>Período de Carência</t>
  </si>
  <si>
    <t>Indica o período de carência</t>
  </si>
  <si>
    <t>carencia_periodo</t>
  </si>
  <si>
    <t>Periodicidade da Carência</t>
  </si>
  <si>
    <t>Indica a periodicidade da carência</t>
  </si>
  <si>
    <t>carencia_periodicidade</t>
  </si>
  <si>
    <t>1 - Dia
2 - Mês
3 - Ano</t>
  </si>
  <si>
    <t>Indicador de Dias Úteis ou Corridos</t>
  </si>
  <si>
    <t>Indica se a periodicidade é em dias úteis ou corridos</t>
  </si>
  <si>
    <t>carencia_periodicidade_dias</t>
  </si>
  <si>
    <t>1 - Dias úteis
2 - Dias corridos</t>
  </si>
  <si>
    <t>Descrição da carência</t>
  </si>
  <si>
    <t>Especificação do tipo de carência</t>
  </si>
  <si>
    <t>carencia_descricao</t>
  </si>
  <si>
    <t>Franquia</t>
  </si>
  <si>
    <t>franquia</t>
  </si>
  <si>
    <r>
      <t>Bloco de preenchimento obrigatório quando o campo "</t>
    </r>
    <r>
      <rPr>
        <b/>
        <i/>
        <sz val="11"/>
        <color theme="0"/>
        <rFont val="Calibri"/>
        <family val="2"/>
        <scheme val="minor"/>
      </rPr>
      <t>Possui franquia?</t>
    </r>
    <r>
      <rPr>
        <b/>
        <sz val="11"/>
        <color theme="0"/>
        <rFont val="Calibri"/>
        <family val="2"/>
        <scheme val="minor"/>
      </rPr>
      <t>" (Bloco "</t>
    </r>
    <r>
      <rPr>
        <b/>
        <i/>
        <sz val="11"/>
        <color theme="0"/>
        <rFont val="Calibri"/>
        <family val="2"/>
        <scheme val="minor"/>
      </rPr>
      <t>Cobertura de Seguro</t>
    </r>
    <r>
      <rPr>
        <b/>
        <sz val="11"/>
        <color theme="0"/>
        <rFont val="Calibri"/>
        <family val="2"/>
        <scheme val="minor"/>
      </rPr>
      <t>") for verdadeiro. O bloco não deve ser preenchido quando não atendida esta condição</t>
    </r>
  </si>
  <si>
    <t>Tipo de Franquia</t>
  </si>
  <si>
    <t>Indica o tipo de franquia</t>
  </si>
  <si>
    <t>franquia_tipo</t>
  </si>
  <si>
    <t>1 - Reduzida
2 - Normal/Simples
3 - Majorada
4 - Dedutível
99 - Outros</t>
  </si>
  <si>
    <t>j1,
f1</t>
  </si>
  <si>
    <t>Descrição do Tipo de Franquia</t>
  </si>
  <si>
    <t>Descreve o tipo de franquia quando o domínio for "99 - Outros"</t>
  </si>
  <si>
    <t>tipo_descricao</t>
  </si>
  <si>
    <t>Obrigatório quando '99 - Outros'</t>
  </si>
  <si>
    <t>Forma de aplicação da franquia</t>
  </si>
  <si>
    <t xml:space="preserve">Indica a forma de aplicação da franquia </t>
  </si>
  <si>
    <t>franquia_aplicacao</t>
  </si>
  <si>
    <t>1 - Valor
2 - Prazo
3 - Percentual</t>
  </si>
  <si>
    <t>Valor da Franquia</t>
  </si>
  <si>
    <t>Descreve o valor da franquia</t>
  </si>
  <si>
    <t>franquia_valor</t>
  </si>
  <si>
    <t xml:space="preserve">Campo deve ser preenchido quando o campo "Forma de aplicação da franquia" (franquia_aplicacao) tiver resposta 1 - Valor. </t>
  </si>
  <si>
    <t>710/2024, 
711/2024</t>
  </si>
  <si>
    <t>j2,
f2</t>
  </si>
  <si>
    <t>Prazo da Franquia</t>
  </si>
  <si>
    <t>Descreve o prazo da franquia</t>
  </si>
  <si>
    <t>franquia_prazo</t>
  </si>
  <si>
    <t xml:space="preserve">Campo deve ser preenchido quando o campo "Forma de aplicação da franquia" (franquia_aplicacao) tiver resposta 2 - Prazo. </t>
  </si>
  <si>
    <t>Periodicidade da Franquia</t>
  </si>
  <si>
    <t>Indica a periodicidade da franquia</t>
  </si>
  <si>
    <t>franquia_periodicidade</t>
  </si>
  <si>
    <t>1 - Dia
2 - Mês
3 - Ano
4 - Horas</t>
  </si>
  <si>
    <t>franquia_periodicidade_dias</t>
  </si>
  <si>
    <t>Percentual da franquia</t>
  </si>
  <si>
    <t>Informa o percentual de aplicação da franquia</t>
  </si>
  <si>
    <t>franquia_percentual</t>
  </si>
  <si>
    <t xml:space="preserve">Campo deve ser preenchido quando o campo "Forma de aplicação da franquia" (franquia_aplicacao) tiver resposta 3 - Percentual. </t>
  </si>
  <si>
    <t>Possui franquia sobre indenização integral?</t>
  </si>
  <si>
    <t>Franquia sobre indenização integral (Casco)</t>
  </si>
  <si>
    <t>possui_franquia_ind_integr</t>
  </si>
  <si>
    <t>Campo obrigatório para apólices com coberturas do grupo / ramo 0531</t>
  </si>
  <si>
    <t>IX</t>
  </si>
  <si>
    <t>n</t>
  </si>
  <si>
    <t>Participação Obrigatória do Segurado</t>
  </si>
  <si>
    <t>pos</t>
  </si>
  <si>
    <r>
      <t>Bloco de preenchimento obrigatório quando o campo "</t>
    </r>
    <r>
      <rPr>
        <b/>
        <i/>
        <sz val="11"/>
        <color theme="0"/>
        <rFont val="Calibri"/>
        <family val="2"/>
        <scheme val="minor"/>
      </rPr>
      <t>Possui POS?</t>
    </r>
    <r>
      <rPr>
        <b/>
        <sz val="11"/>
        <color theme="0"/>
        <rFont val="Calibri"/>
        <family val="2"/>
        <scheme val="minor"/>
      </rPr>
      <t>" (Bloco "</t>
    </r>
    <r>
      <rPr>
        <b/>
        <i/>
        <sz val="11"/>
        <color theme="0"/>
        <rFont val="Calibri"/>
        <family val="2"/>
        <scheme val="minor"/>
      </rPr>
      <t>Cobertura de Seguro</t>
    </r>
    <r>
      <rPr>
        <b/>
        <sz val="11"/>
        <color theme="0"/>
        <rFont val="Calibri"/>
        <family val="2"/>
        <scheme val="minor"/>
      </rPr>
      <t>") for verdadeiro. O bloco não deve ser preenchido quando não atendida esta condição</t>
    </r>
  </si>
  <si>
    <t>Forma de Aplicação do POS</t>
  </si>
  <si>
    <t>Indica a forma de aplicação do POS</t>
  </si>
  <si>
    <t>pos_aplicacao</t>
  </si>
  <si>
    <t>1 - Valor
2 - Percentual
99 - Outros</t>
  </si>
  <si>
    <t>Descrição do POS</t>
  </si>
  <si>
    <t>Descreve o POS</t>
  </si>
  <si>
    <t>pos_descricao</t>
  </si>
  <si>
    <t>Obrigatório quando o campo "forma de aplicação do POS for igual a '99 - Outros'</t>
  </si>
  <si>
    <t>k2</t>
  </si>
  <si>
    <t>Valor Mínimo do POS</t>
  </si>
  <si>
    <t>Descreve o valor mínimo do POS</t>
  </si>
  <si>
    <t>pos_valor_minimo</t>
  </si>
  <si>
    <t>k1</t>
  </si>
  <si>
    <t>Valor Máximo do POS</t>
  </si>
  <si>
    <t>Decreve o valor máximo do POS</t>
  </si>
  <si>
    <t>pos_valor_maximo</t>
  </si>
  <si>
    <t>Percentual do POS</t>
  </si>
  <si>
    <t>Descreve o percentual do POS</t>
  </si>
  <si>
    <t>percentual_pos</t>
  </si>
  <si>
    <t>Prêmio/Contribuição Total</t>
  </si>
  <si>
    <t>premio_contribuicao</t>
  </si>
  <si>
    <t>Nos casos apólices de averbação de seguro de crédito interno e à exportação, os valores de prêmio a serem registrados se referem ao “valor do prêmio inicial”.
Aplicável quando houver prêmio emitido com a emissão do documento</t>
  </si>
  <si>
    <t>Valor Total do Prêmio/Contribuição em Reais</t>
  </si>
  <si>
    <t>Valor total do prêmio/contribuição em reais</t>
  </si>
  <si>
    <t>valor_total_real</t>
  </si>
  <si>
    <t>IV</t>
  </si>
  <si>
    <t>Valor Total do Adicional de Fracionamento</t>
  </si>
  <si>
    <t>Valor total do adicional de fracionamento do documento</t>
  </si>
  <si>
    <t>adicional_fracionamento</t>
  </si>
  <si>
    <t>Valor Total do Carregamento</t>
  </si>
  <si>
    <t>Valor incidente sobre o valor nominal dos prêmios/contribuições, destinado a atender às despesas administrativas, de comercialização e, quando for o caso, margem de lucro, conforme previsto no plano.</t>
  </si>
  <si>
    <t>valor_carregamento_total</t>
  </si>
  <si>
    <t>i,
c</t>
  </si>
  <si>
    <t>Valor total do IOF</t>
  </si>
  <si>
    <t>Valor total do IOF do documento</t>
  </si>
  <si>
    <t>Quantidade de Parcelas de Prêmio/Contribuição</t>
  </si>
  <si>
    <t>Quantidade de parcelas de prêmio/contribuição do documento</t>
  </si>
  <si>
    <t>numero_parcelas</t>
  </si>
  <si>
    <t>j</t>
  </si>
  <si>
    <t>Dados do Contrato Coletivo</t>
  </si>
  <si>
    <t>dados_contrato_coletivo</t>
  </si>
  <si>
    <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a 8, 10 (certificado de participante coletivo) ou 11  
OU
Quando "</t>
    </r>
    <r>
      <rPr>
        <b/>
        <i/>
        <sz val="11"/>
        <color theme="0"/>
        <rFont val="Calibri"/>
        <family val="2"/>
        <scheme val="minor"/>
      </rPr>
      <t>Tipo de documento emitido</t>
    </r>
    <r>
      <rPr>
        <b/>
        <sz val="11"/>
        <color theme="0"/>
        <rFont val="Calibri"/>
        <family val="2"/>
        <scheme val="minor"/>
      </rPr>
      <t>" for igual a 2 (apólice coletiva) e o documento possuir ramo iniciando em "09"</t>
    </r>
  </si>
  <si>
    <t>Bloco obrigatório nas operações de Pessoas e Previdência Coletivo</t>
  </si>
  <si>
    <t>Tipo do Plano</t>
  </si>
  <si>
    <t>Indicação se o plano é averbado ou instituído</t>
  </si>
  <si>
    <t xml:space="preserve">tipo_plano </t>
  </si>
  <si>
    <t xml:space="preserve">1 - Averbado
2 - Instituído Contributário
3 - Instituído Não Contributário
</t>
  </si>
  <si>
    <t>XI,
I,
I,
único</t>
  </si>
  <si>
    <t>I,
III,
III,
III</t>
  </si>
  <si>
    <t>e,
a,
a,
a</t>
  </si>
  <si>
    <t>Valor Relativo ao Segurado em reais</t>
  </si>
  <si>
    <t>Declara o montante do valor do prêmio relativo ao segurado (devido pelo segurado) em reais</t>
  </si>
  <si>
    <t>valor_segurado</t>
  </si>
  <si>
    <t>Exemplo: O valor é de R$ 1.000,00, todavia deste montante, o valor relativo ao segurado corresponde a R$ 700,00 e ao estipulante R$ 300,00, neste campo deverá ser preenchido 700,00 e no campo abaixo 300,00</t>
  </si>
  <si>
    <t>I,
III,
III,
VI</t>
  </si>
  <si>
    <t>c3,
d,
d,
a</t>
  </si>
  <si>
    <t>Valor Relativo ao Estipulante em reais</t>
  </si>
  <si>
    <t>Declara o montante do valor do prêmio relativo ao estipulante (devido pelo estipulante) em reais</t>
  </si>
  <si>
    <t>valor_estipulante</t>
  </si>
  <si>
    <t>Exemplo: O valor é de R$ 2.000,00, todavia deste montante, o valor relativo ao segurado corresponde a R$ 1500,00 e ao estipulante R$ 500,00, neste campo deverá ser preenchido 500,00 e no campo acima 1500,00</t>
  </si>
  <si>
    <t>c3,
d,
d,
b</t>
  </si>
  <si>
    <t>Cessionárias Cosseguro</t>
  </si>
  <si>
    <t>cessionarias_cosseguro</t>
  </si>
  <si>
    <r>
      <t>Bloco de preenchimento obrigatório quando o campo "</t>
    </r>
    <r>
      <rPr>
        <b/>
        <i/>
        <sz val="11"/>
        <color theme="0"/>
        <rFont val="Calibri"/>
        <family val="2"/>
        <scheme val="minor"/>
      </rPr>
      <t>Percentual Retido em Cosseguro</t>
    </r>
    <r>
      <rPr>
        <b/>
        <sz val="11"/>
        <color theme="0"/>
        <rFont val="Calibri"/>
        <family val="2"/>
        <scheme val="minor"/>
      </rPr>
      <t>" do Bloco "</t>
    </r>
    <r>
      <rPr>
        <b/>
        <i/>
        <sz val="11"/>
        <color theme="0"/>
        <rFont val="Calibri"/>
        <family val="2"/>
        <scheme val="minor"/>
      </rPr>
      <t>Dados Gerais do Documento</t>
    </r>
    <r>
      <rPr>
        <b/>
        <sz val="11"/>
        <color theme="0"/>
        <rFont val="Calibri"/>
        <family val="2"/>
        <scheme val="minor"/>
      </rPr>
      <t>" for inferior a 100. O Bloco não deve ser preenchido quando não atendida esta condição</t>
    </r>
  </si>
  <si>
    <t>Identificação da Congênere</t>
  </si>
  <si>
    <t>Identificação da congênere, cessionário do cosseguro (código FIP SUSEP)</t>
  </si>
  <si>
    <t>codigo_cosseguradora</t>
  </si>
  <si>
    <t>validar código FIP da cosseguradora</t>
  </si>
  <si>
    <t>d,
f</t>
  </si>
  <si>
    <t>Percentual Cedido em Cosseguro</t>
  </si>
  <si>
    <t>Percentual do prêmio cedido para a congênere para apólices de cosseguro cedido</t>
  </si>
  <si>
    <t>percentual_cedido</t>
  </si>
  <si>
    <t>Valor Cedido em Cosseguro</t>
  </si>
  <si>
    <t>Valor do prêmio cedido para a congênere para apólices de cosseguro cedido</t>
  </si>
  <si>
    <t>valor_cedido</t>
  </si>
  <si>
    <t>Objeto Seguro Garantia e Fiança Locatícia</t>
  </si>
  <si>
    <t>objeto_garantia_fianca</t>
  </si>
  <si>
    <t>Bloco de preenchimento obrigatório quando o campo "Grupo e Ramo" (do Bloco "Coberturas de Seguro") for 0775, 0776 ou 0746 ou dos ramos em run-off 0739, 0740, 0745, 0747 ou 0750. O Bloco não deve ser preenchido quando não atendida esta condição</t>
  </si>
  <si>
    <t>Identificador do Objeto Garantia e Fiança</t>
  </si>
  <si>
    <t>Identificador do objeto Garantia e Fiança</t>
  </si>
  <si>
    <t>id_objeto_garantia_fianca</t>
  </si>
  <si>
    <t>Para Fiança Locatícia, é a identificação do Contrato de Locação.</t>
  </si>
  <si>
    <t>Tipo da Cobertura</t>
  </si>
  <si>
    <t>Identifica o tipo da cobertura à qual o objeto se refere (se Seguro Garantia ou Fiança Locatícia)</t>
  </si>
  <si>
    <t>tipo_cobertura</t>
  </si>
  <si>
    <t>1 - Seguro Garantia
2 - Fiança Locatícia</t>
  </si>
  <si>
    <t>Tipo do Objeto do Seguro Garantia</t>
  </si>
  <si>
    <t>Tipo do objeto do seguro garantia</t>
  </si>
  <si>
    <t>tipo_garantia</t>
  </si>
  <si>
    <r>
      <t>1 - Contrato
2 - Processo administrativo
3 - Processo judicial</t>
    </r>
    <r>
      <rPr>
        <strike/>
        <sz val="11"/>
        <rFont val="Calibri"/>
        <family val="2"/>
        <scheme val="minor"/>
      </rPr>
      <t xml:space="preserve">
</t>
    </r>
    <r>
      <rPr>
        <sz val="11"/>
        <rFont val="Calibri"/>
        <family val="2"/>
        <scheme val="minor"/>
      </rPr>
      <t>99 - Outros</t>
    </r>
  </si>
  <si>
    <t>Campo obrigatório para Tipo da Cobertura (tipo_cobertura) igual a 1 - Seguro Garantia.</t>
  </si>
  <si>
    <t>Descrição do Tipo do Objeto Segurado Garantia</t>
  </si>
  <si>
    <t>Descrição do tipo do objeto segurado garantia</t>
  </si>
  <si>
    <t>descricao_tipo_garantia</t>
  </si>
  <si>
    <t>Obrigatório quando o campo "Tipo do objeto do seguro garantia" for preenchido com "Outros".</t>
  </si>
  <si>
    <t>Tipo do Objeto do Seguro Fiança Locatícia</t>
  </si>
  <si>
    <t>Tipo do objeto do seguro fiança locatícia</t>
  </si>
  <si>
    <t>tipo_fianca</t>
  </si>
  <si>
    <r>
      <t>1 - Contrato de Locação Residencial
2 - Contrato de Locação Comercial</t>
    </r>
    <r>
      <rPr>
        <strike/>
        <sz val="11"/>
        <rFont val="Calibri"/>
        <family val="2"/>
        <scheme val="minor"/>
      </rPr>
      <t xml:space="preserve">
</t>
    </r>
    <r>
      <rPr>
        <sz val="11"/>
        <rFont val="Calibri"/>
        <family val="2"/>
        <scheme val="minor"/>
      </rPr>
      <t>99 - Outros</t>
    </r>
  </si>
  <si>
    <t>Campo obrigatório para Tipo da Cobertura (tipo_cobertura) igual a 2 - Fiança Locatícia.</t>
  </si>
  <si>
    <t>Descrição do Tipo do Objeto Segurado Fiança Locatícia</t>
  </si>
  <si>
    <t>Descrição do tipo do objeto segurado fiança locatícia</t>
  </si>
  <si>
    <t>descricao_tipo_fianca</t>
  </si>
  <si>
    <t>Obrigatório quando o campo "Tipo do objeto do seguro fiança locatícia" for preenchido com "Outros".</t>
  </si>
  <si>
    <t>Descrição do Objeto Segurado</t>
  </si>
  <si>
    <t>Descrição do objeto segurado</t>
  </si>
  <si>
    <t>descricao_objeto</t>
  </si>
  <si>
    <t>I, 
III</t>
  </si>
  <si>
    <t>a, 
a</t>
  </si>
  <si>
    <t>Valor do Objeto Segurado em Reais</t>
  </si>
  <si>
    <t>Valor do objeto segurado em reais</t>
  </si>
  <si>
    <t>valor_real</t>
  </si>
  <si>
    <t>Data de Início do Objeto Segurado</t>
  </si>
  <si>
    <t>Data de início do objeto segurado</t>
  </si>
  <si>
    <t>Data de Fim do Objeto Segurado</t>
  </si>
  <si>
    <t>Data de fim do objeto segurado</t>
  </si>
  <si>
    <t>Se não tiver data de fim, utilizar 31/12/9999</t>
  </si>
  <si>
    <t xml:space="preserve">Possui Contrato de Contragarantia (CCG)? </t>
  </si>
  <si>
    <t>Identificação sobre a existência de CCG.</t>
  </si>
  <si>
    <t>possui_ccg</t>
  </si>
  <si>
    <t>Esta pergunta é direcionada aos seguros dos ramos Garantia (0775 e 0776, e dos ramos em run-off 0739, 0740, 0745, 0747 e 0750). Para os demais tipos de seguro, preencher Falso</t>
  </si>
  <si>
    <t>b</t>
  </si>
  <si>
    <t>Objeto Marítimo</t>
  </si>
  <si>
    <t>objeto_maritimo</t>
  </si>
  <si>
    <t>Bloco de preenchimento obrigatório quando o campo "Grupo e Ramo" (do Bloco "Coberturas de Seguro") for 1428, 1433 ou 1457. O Bloco não deve ser preenchido quando não atendida esta condição</t>
  </si>
  <si>
    <t>Aplicável quando houver complementação do objeto segurado para o grupo de ramos marítimos</t>
  </si>
  <si>
    <t>Identificador da Embarcação</t>
  </si>
  <si>
    <t>Identificador do objeto do seguro (embarcação)</t>
  </si>
  <si>
    <t>identificador_objeto_maritimo</t>
  </si>
  <si>
    <t>Tipo de embarcação</t>
  </si>
  <si>
    <t>Indica o tipo de embarcação</t>
  </si>
  <si>
    <t>tipo_embarcacao</t>
  </si>
  <si>
    <t>1- Passageiro 
2- Passageiro e Carga
3- Carga
4-Rebocador/ Empurrador
5-Esporte/ Recreio
6- Pesca
99 - Outros</t>
  </si>
  <si>
    <t>Anexo III - Marítimos</t>
  </si>
  <si>
    <t>710/2024,
710/2024,
710/2024</t>
  </si>
  <si>
    <t>III, 
III,
III</t>
  </si>
  <si>
    <t>1º,
1º,
1º</t>
  </si>
  <si>
    <t>II, 
III, 
IV</t>
  </si>
  <si>
    <t>b, 
a, 
a</t>
  </si>
  <si>
    <t>Descrição do tipo de embarcação</t>
  </si>
  <si>
    <t>Descreve o tipo de embarcação quando o domínio for "99-Outros</t>
  </si>
  <si>
    <t>descricao_embarcacao</t>
  </si>
  <si>
    <t xml:space="preserve">Obrigatório quando o campo "tipo de embarcação" for igual a "99-outros". </t>
  </si>
  <si>
    <t>Registro da embarcação</t>
  </si>
  <si>
    <t>Informar o registro da embarcação</t>
  </si>
  <si>
    <t>registro_embarcacao</t>
  </si>
  <si>
    <t>c, 
b, 
b</t>
  </si>
  <si>
    <t>Objeto Aeronáutico</t>
  </si>
  <si>
    <t>objeto_aeronautico</t>
  </si>
  <si>
    <t>Bloco de preenchimento obrigatórioquando o campo "Grupo e Ramo" (do Bloco "Coberturas de Seguro") for  1528, 1535 ou 1597. O Bloco não deve ser preenchido quando não atendida esta condição</t>
  </si>
  <si>
    <t>Aplicável quando houver complementação do objeto segurado para o grupo de ramos aeronáuticos</t>
  </si>
  <si>
    <t>Identificação da aeronave</t>
  </si>
  <si>
    <t>Indica a identificação da aeronave</t>
  </si>
  <si>
    <t>identificador_objeto_aeronave</t>
  </si>
  <si>
    <t>Utilizar a marca ("prefixo"), conforme formato da ANAC 
XX-XXX</t>
  </si>
  <si>
    <t>710/2024,
710/2024,
710/2024,
710/2024</t>
  </si>
  <si>
    <t>IV,
IV,
IV,
IV</t>
  </si>
  <si>
    <t>I, 
II, 
III, 
IV</t>
  </si>
  <si>
    <t>b, 
a, 
b, 
b</t>
  </si>
  <si>
    <t>Natureza específica da operação da aeronave</t>
  </si>
  <si>
    <t>Indica o tipo da natureza específica da operação da aeronave</t>
  </si>
  <si>
    <t>natureza_operacao_aeronave</t>
  </si>
  <si>
    <t>1-ADF Administração Direta Federal 
2-ADE Administração Direta Estadual
3-ADM Administração Direta Municipal
4-ADD Administração Direta do Distro Federal
5-AIF Administração Indireta Federal 
6-AIE Administração Indireta Estadual
7-AIM Administração Indireta Municipal
8-AID Administração Indireta do Distro Federal
9-Instrução PIN 
10-Experimental PEX 
11-Historica PUH
12- SAE -Serviço Aereo Especializado Publico
13- TPR - Serviço de Transporte Aéreo Público Regular, Doméstico ou Internacional
14- TPN-Serviço de Transporte Aéreo Público Não-Regular, Doméstico ou Internacional
15- TPX Serviço de Transporte Aéreo Público Não-Regular – Táxi Aéreo
16-TPP Serviçoes Aereos Privados
17-Instrução PRI
18-Experimental PET
19- Historica PRH
99 - Outros</t>
  </si>
  <si>
    <t xml:space="preserve">Anexo IV - Aeronáuticos </t>
  </si>
  <si>
    <t>c, 
b, 
c, 
c</t>
  </si>
  <si>
    <t>Aceitação do Exterior e Sucursal no Exterior</t>
  </si>
  <si>
    <t>exterior</t>
  </si>
  <si>
    <t>Bloco de preenchimento obrigatório quando o campo "Grupo e Ramo" (do Bloco "Coberturas de Seguro") for  2079 ou 2199. O Bloco não deve ser preenchido quando não atendida esta condição</t>
  </si>
  <si>
    <t>Aplicável quando houver emissão de documento com cobertura dos  grupos aceitação do exterior ou sucursal no exterior</t>
  </si>
  <si>
    <t>Identificador Aceitação e Sucursal no Exterior</t>
  </si>
  <si>
    <t xml:space="preserve"> Identificador da aceitação e sucursal no exterior</t>
  </si>
  <si>
    <t>identificador_exterior</t>
  </si>
  <si>
    <t>Pais de origem do risco</t>
  </si>
  <si>
    <t>Indica o país de origem do risco emitido.</t>
  </si>
  <si>
    <t>pais_origem_risco</t>
  </si>
  <si>
    <t xml:space="preserve">Lista de Países: ISO 3166-1 alfa-3 </t>
  </si>
  <si>
    <t>Anexo VII - Aceitação do Exterior e Sucursal no Exterior</t>
  </si>
  <si>
    <t>Grupo e ramo correlato</t>
  </si>
  <si>
    <t>Informar o grupo e ramo correlato da apólice.</t>
  </si>
  <si>
    <t>Circular SUSEP 535/2016 ou outra norma que venha substituí-la</t>
  </si>
  <si>
    <t>Objeto Rural</t>
  </si>
  <si>
    <t>objeto_rural</t>
  </si>
  <si>
    <t>Bloco de preenchimento obrigatório para apólices com coberturas do Grupo 11 - Rural (exceto ramo 1198 - Vida do Produtor Rural). O Bloco não deve ser preenchido quando não atendida esta condição</t>
  </si>
  <si>
    <t>Aplicável quando houver complementação do objeto segurado para o grupo de ramos rural</t>
  </si>
  <si>
    <t>VI</t>
  </si>
  <si>
    <t>Identificador do Objeto Rural</t>
  </si>
  <si>
    <t xml:space="preserve"> Identificador do objeto rural</t>
  </si>
  <si>
    <t>identificador_objeto_rural</t>
  </si>
  <si>
    <t>Identifica o tipo da cobertura à qual o objeto se refere</t>
  </si>
  <si>
    <t>1 - Agrícola
2 - Pecuário
3 - Aquícola
4 - Florestas
5 - Benfeitorias e Produtos Agropecuários
6 - Penhor Rural
7 - Animais</t>
  </si>
  <si>
    <t>Possui participação no FESR?</t>
  </si>
  <si>
    <t>Indica se participa do Fundo de Estabilidade do Seguro Rural</t>
  </si>
  <si>
    <t>possui_fesr</t>
  </si>
  <si>
    <t>Valor do prêmio subvencionado</t>
  </si>
  <si>
    <t>Informar o valor do prêmio subvencionado (para Agrícola, Pecuário, Aquícola e Florestas)</t>
  </si>
  <si>
    <t>valor_premio_subvencionado</t>
  </si>
  <si>
    <t>Caso o prêmio não tenha sido subvencionado, preencher com zero.
O valor da subvenção deverá ser informado segregado conforme tipo da cobertura (valor da subvenção do agrícola para objeto agrícola, valor da subvenção do rural para objeto rural etc)</t>
  </si>
  <si>
    <t>Origem da subvenção</t>
  </si>
  <si>
    <t>Descrever a origem da subvenção (para Agrícola, Pecuário, Aquícola e Florestas)</t>
  </si>
  <si>
    <t>origem_subvencao</t>
  </si>
  <si>
    <t>Lista de UF, BR, "XX" (Outra origem) e "NA" (não aplicável)</t>
  </si>
  <si>
    <t>Caso o prêmio não tenha sido subvencionado, preencher com "NA"</t>
  </si>
  <si>
    <t>Área Segurada Total</t>
  </si>
  <si>
    <t>Área total seguradora  (para Agrícola, Pecuário, Aquícola e Florestas)</t>
  </si>
  <si>
    <t>area_segurada_total</t>
  </si>
  <si>
    <t>Campo obrigatório para Tipo da Cobertura (tipo_cobertura) igual a 1 - Agrícola, 2 - Pecuário, 3 - Aquícola ou 4 - Florestas, situações em que deve ser preenchido com um valor positivo diferente de zero</t>
  </si>
  <si>
    <t>A área deve ser informada conforme o tipo de atividade (Tipo da Cobertura) ocupada (se agrícola ou pecuário ou aquícola ou florestas)</t>
  </si>
  <si>
    <t>b1</t>
  </si>
  <si>
    <t>Unidade de medida da área segurada</t>
  </si>
  <si>
    <t>Informa a unidade de medida da área segurada</t>
  </si>
  <si>
    <t>unidade_medida_area_segurada</t>
  </si>
  <si>
    <t>1 - Hectare
2 - Metro Quadrado (m²)</t>
  </si>
  <si>
    <t>Campo obrigatório para Tipo da Cobertura (tipo_cobertura) igual a 1 - Agrícola, 2 - Pecuário, 3 - Aquícola ou 4 - Florestas.</t>
  </si>
  <si>
    <t>Código Cultura</t>
  </si>
  <si>
    <t>Informa o código de cultura</t>
  </si>
  <si>
    <t>codigo_cultura</t>
  </si>
  <si>
    <t>Tabela de Culturas</t>
  </si>
  <si>
    <t>Campo obrigatório para Tipo da Cobertura (tipo_cobertura) igual a 1 - Agrícola.</t>
  </si>
  <si>
    <t>b2</t>
  </si>
  <si>
    <t xml:space="preserve">Código do Bem </t>
  </si>
  <si>
    <t>Descreve as modalidades de penhor rural e de benfeitorias e 
produtos agropecuários ramos 1130, 1162 e 1163</t>
  </si>
  <si>
    <t>codigo_bem</t>
  </si>
  <si>
    <t>10 - Produtos Agropecuários
50 - Benfeitorias
51 - Sacarias, Embalagens e Recipientes
52 - Mudas e Sementes, Corretivos, Fertilizantes, Defensivos e Rações
53 - Estufas e Granjas 
60 - Máquinas e Implementos agrícolas
70 - Veículos Rurais de carga até 7t.
71 - Veículos Rurais de Carga de mais de 7t.
72 - Veículos Rurais Mistos
99 - Outros</t>
  </si>
  <si>
    <t>Campo obrigatório para Tipo da Cobertura (tipo_cobertura) igual a 5 - Benfeitorias e Produtos Agropecuários ou 6 - Penhor Rural.</t>
  </si>
  <si>
    <t>Código Rebanhos</t>
  </si>
  <si>
    <t>Informa o código de rebanho</t>
  </si>
  <si>
    <t>codigo_rebanho</t>
  </si>
  <si>
    <t>1 - Bovinos
2 -Equinos
3 - Ovinos
4 - Suinos
5 - Caprinos
6 - Aves
7 - Bubalinos
99 - Outros</t>
  </si>
  <si>
    <t>Campo obrigatório para Tipo da Cobertura (tipo_cobertura) igual a 2 - Pecuário.</t>
  </si>
  <si>
    <t>Código Florestas</t>
  </si>
  <si>
    <t>Informa o código de florestas</t>
  </si>
  <si>
    <t>codigo_floresta</t>
  </si>
  <si>
    <t>1 - Pínus
2 - Eucalipito
3 - Teca
4 - Seringueira
99 - Outros</t>
  </si>
  <si>
    <t>Campo obrigatório para Tipo da Cobertura (tipo_cobertura) igual a 4 - Florestas.</t>
  </si>
  <si>
    <t>Município</t>
  </si>
  <si>
    <t>Munícipio onde se localiza a unidade segurada</t>
  </si>
  <si>
    <t>municipio_rural</t>
  </si>
  <si>
    <t>Tabela de código de municípios do IBGE</t>
  </si>
  <si>
    <t>b3</t>
  </si>
  <si>
    <t>UF do estabelecimento rural</t>
  </si>
  <si>
    <t>UF do estabelecimento rural onde se localiza a unidade segurada</t>
  </si>
  <si>
    <t>Percentual de Despesas Administrativas</t>
  </si>
  <si>
    <t>Indica o percentual da despesa Administrativa prevista</t>
  </si>
  <si>
    <t>percentual_despesas_administrativas</t>
  </si>
  <si>
    <t>Não deve ser negativo</t>
  </si>
  <si>
    <t xml:space="preserve">Se não houver, preencher com zero. </t>
  </si>
  <si>
    <t>Objeto Responsabilidades</t>
  </si>
  <si>
    <t>objeto_responsabilidades</t>
  </si>
  <si>
    <t>Bloco de preenchimento obrigatório quando o campo "Grupo e Ramo" (do Bloco "Coberturas de Seguro") for  0310, 0313, 0351, 0378 ou 0327. O Bloco não deve ser preenchido quando não atendida esta condição</t>
  </si>
  <si>
    <t>Aplicável quando houver complementação do objeto segurado para o grupo de ramos responsabilidades</t>
  </si>
  <si>
    <t>VII</t>
  </si>
  <si>
    <t>Identificador do Objeto Responsabilidades</t>
  </si>
  <si>
    <t xml:space="preserve"> Identificador do objeto Responsabilidades</t>
  </si>
  <si>
    <t>identificador_objeto_responsabilidades</t>
  </si>
  <si>
    <t>Possui cobertura de RC Profissional?</t>
  </si>
  <si>
    <t>Identifica se o seguro possui cobertura de RC Profissional (0378)</t>
  </si>
  <si>
    <t>possui_rc_profissional</t>
  </si>
  <si>
    <t>Classe profissional</t>
  </si>
  <si>
    <t>Indicação da classe profissional (para RC Profissional)</t>
  </si>
  <si>
    <t>classe_profissional</t>
  </si>
  <si>
    <t>1 - Administrador Imobiliário 
2 - Escritórios de Advocacia
3 - Certificação Digital
4 - Certificação de Produtos, Sistemas, Processos ou Serviços
5 - Despachante Aduaneiro, Agente Embarcador, Licenciador e Similares
6 - Corretores de Resseguro
7 - Corretores de Seguros
8 - Empresas de Tecnologia
9 - Empresas de Engenharia e Arquitetura
10 - Hospitais, Clínicas Médicas/Odontológicas, Laboratórios e Empresas de Diagnósticos
11 - Notários e/ou Registradores
12 - Instituições Financeiras
13 - Hospitais, Clínicas, Laboratórios, Empresas de Diagnósticos Veterinários
14 - Médicos Veterinários
99 - Outros</t>
  </si>
  <si>
    <t>Preenchimento obrigatório quando o campo "Possui cobertura de RC Profissional?" (possui_rc_profissional) for igual a True.</t>
  </si>
  <si>
    <t>Anexo IX - Responsabilidades</t>
  </si>
  <si>
    <t>Possui retroatividade?</t>
  </si>
  <si>
    <t>Aplicação de retroatividade para a cobertura de RC contratada</t>
  </si>
  <si>
    <t>possui_retroatividade</t>
  </si>
  <si>
    <t>Objeto Patrimonial</t>
  </si>
  <si>
    <t>objeto_patrimonial</t>
  </si>
  <si>
    <t>Bloco de preenchimento obrigatório quando o campo "Grupo e Ramo" (do Bloco "Coberturas de Seguro") for  0114, 0116, 0118, 0141 ou 0196. O Bloco não deve ser preenchido quando não atendida esta condição</t>
  </si>
  <si>
    <t>Aplicável quando houver complementação do objeto segurado para o grupo de ramos patrimonial</t>
  </si>
  <si>
    <t>VIII</t>
  </si>
  <si>
    <t>Identificador do Objeto Patrimonial</t>
  </si>
  <si>
    <t>Identificador do objeto patrimonial</t>
  </si>
  <si>
    <t>identificador_objeto_patrimonial</t>
  </si>
  <si>
    <t>Tipo do imóvel ou condomínio segurado</t>
  </si>
  <si>
    <t>Indica o tipo do imóvel ou condomínio segurado</t>
  </si>
  <si>
    <t>tipo_imovel_segurado</t>
  </si>
  <si>
    <t>101 - Residencial casa habitual
102 - Residencial casa veraneio
103 - Residencial apartamento habitual
104 - Residencial apartamento veraneio
199 - Residencial outros
201 - Condominial de escritórios
202 - Condominial de consultórios
203 - Condominial de residências
204 - Condominial misto
205 - Condominial comercial
206 - Condominial em hotéis
207 - Condominial em shopping
299 - Condominial outros
301 - Empresarial comércio
302 - Empresarial indústria
303 - Empresarial serviços
304 - Empresarial hotéis
399 - Empresarial outros</t>
  </si>
  <si>
    <t>Anexo X - Patrimonial</t>
  </si>
  <si>
    <t>VIII,
VIII</t>
  </si>
  <si>
    <t>Tipo de estruturação para Compreensivo Condomínio</t>
  </si>
  <si>
    <t>Indica o tipo de estruturação (para Compreensivo Condomínio)</t>
  </si>
  <si>
    <t>tipo_estruturacao_condominio</t>
  </si>
  <si>
    <t>1 - Condomínio Vertical
2 - Condomínio Horizontal
3 - Misto</t>
  </si>
  <si>
    <t>Campo obrigatório para objetos com Tipo do imóvel ou condomínio segurado (tipo_imovel_segurado) igual a:
201 - Condominial de escritórios;
202 - Condominial de consultórios;
203 - Condominial de residências;
204 - Condominial misto;
205 - Condominial comercial;
206 - Condominial em hotéis;
207 - Condominial em shopping; e
299 - Condominial outros</t>
  </si>
  <si>
    <t>Indicador de Cobertura Básica</t>
  </si>
  <si>
    <t>cobertura_basica</t>
  </si>
  <si>
    <t>1 - Simples
2 - Ampla</t>
  </si>
  <si>
    <t>Campo deve ser diferente de zero para apólices com coberturas do ramo Compreensivo Condomínio (0116)</t>
  </si>
  <si>
    <t>UF da unidade segurada</t>
  </si>
  <si>
    <t>Indica a UF em que se localiza o imóvel, condomínio ou unidade empesarial/planta</t>
  </si>
  <si>
    <t>710/2024,
710/2024,
710/2024,
710/2024,
710/2024</t>
  </si>
  <si>
    <t>VIII,
VIII,
VIII,
VIII,
VIII</t>
  </si>
  <si>
    <t>I, 
II, 
III, 
IV, 
V</t>
  </si>
  <si>
    <t>b, 
c, 
b, 
b, 
b</t>
  </si>
  <si>
    <t>Código postal do imóvel, condomínio ou unidade</t>
  </si>
  <si>
    <t>Código postal do imóvel ou condomínio</t>
  </si>
  <si>
    <t>Deve corresponder a 8 digitos do CEP.
Campo obrigatório para objetos com Tipo do Imóvel ou condomínio segurado (tipo_imovel_segurado) igual a:
101 - Residencial casa habitual;
102 - Residencial casa veraneio;
103 - Residencial apartamento habitual;
104 - Residencial apartamento veraneio;
199 - Residencial outros;
201 - Condominial de escritórios;
202 - Condominial de consultórios;
203 - Condominial de residências;
204 - Condominial misto;
205 - Condominial comercial;
206 - Condominial em hotéis;
207 - Condominial em shopping; ou
299 - Condominial outros</t>
  </si>
  <si>
    <t>Alterado tamanho para 8, pois para o produto Patrimonial aceita apenas seguro no país
Anexo X - Patrimonial</t>
  </si>
  <si>
    <t>b, 
c</t>
  </si>
  <si>
    <t>Código CNAE</t>
  </si>
  <si>
    <t>Informar o código nacional de atividade econômica do IBGE.</t>
  </si>
  <si>
    <t>codigo_cnae</t>
  </si>
  <si>
    <t>Códigos CNAE</t>
  </si>
  <si>
    <t>Campo obrigatório para objetos com Tipo do Imóvel ou condomínio segurado (tipo_imovel_segurado) igual a:
301 - Empresarial comércio
302 - Empresarial indústria
303 - Empresarial serviços
304 - Empresarial hotéis
399 - Empresarial outros</t>
  </si>
  <si>
    <t>Informar apenas os dois dígitos do código, que corresponde à Divisão.</t>
  </si>
  <si>
    <t>VIII,
VIII,
VIII</t>
  </si>
  <si>
    <t>III, 
IV, 
V</t>
  </si>
  <si>
    <t>a, 
a, 
a</t>
  </si>
  <si>
    <t>Quantidade de unidades empresarias/plantas seguradas por Estado</t>
  </si>
  <si>
    <t>Indica a quantidade de unidades empresarias/plantas seguradas por Estado</t>
  </si>
  <si>
    <t>quantidade_unidades_estado</t>
  </si>
  <si>
    <t>automovel</t>
  </si>
  <si>
    <r>
      <t>Bloco de preenchimento obrigatório quando o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for 0520, 0531, 0553 ou 0542. O Bloco não deve ser preenchido quando não atendida esta condição</t>
    </r>
  </si>
  <si>
    <t>Rede de reparação dos veículos</t>
  </si>
  <si>
    <t>Rede de reparação dos veículos (Casco)</t>
  </si>
  <si>
    <t>rede_reparacao</t>
  </si>
  <si>
    <t>1 - Livre escolha
2 - Rede referenciada
3 - Ambas</t>
  </si>
  <si>
    <t>Campo obrigatório para apólices com coberturas do ramo 0531</t>
  </si>
  <si>
    <t>II, 
V</t>
  </si>
  <si>
    <t>o, 
h</t>
  </si>
  <si>
    <t>Tipos de peças passíveis de uso em reparos</t>
  </si>
  <si>
    <t>Tipos de peças passíveis de uso em reparos (Casco)</t>
  </si>
  <si>
    <t>tipo_pecas</t>
  </si>
  <si>
    <t>1 - Nova
2 - Usada
3 - Nova e Usada</t>
  </si>
  <si>
    <t>p, 
i</t>
  </si>
  <si>
    <t>Classificação das peças passíveis de uso em reparos</t>
  </si>
  <si>
    <t>Classificação das peças passíveis de uso em reparos (Casco)</t>
  </si>
  <si>
    <t>classificacao_pecas</t>
  </si>
  <si>
    <t>1 - Original
2 - Não original
3 - Originais e/ou não originais</t>
  </si>
  <si>
    <t>p</t>
  </si>
  <si>
    <t>Nacionalidade das peças passíveis de uso em reparos</t>
  </si>
  <si>
    <t>Nacionalidade das peças passíveis de uso em reparos (Casco)</t>
  </si>
  <si>
    <t>nacionalidade_pecas</t>
  </si>
  <si>
    <t>1 - Nacional 
2 - Importada
 3 - Nacional e/ou Importada</t>
  </si>
  <si>
    <t>Tipo de vigência</t>
  </si>
  <si>
    <t>Tipo de vigência (Casco, RCF-A, APP, Assistência e Outras Coberturas)</t>
  </si>
  <si>
    <t>tipo_vigencia</t>
  </si>
  <si>
    <t>1 - Anual;
2 - Anual intermitente;
3 - Plurianual;
4 - Plurianual intermitente;
5 - Semestral;
6 - Semestral intermitente;
7 - Mensal;
8 - Mensal intermitente;
9 - Diário;
10 - Diário intermitente;
99 - Outros.</t>
  </si>
  <si>
    <t>IX,
IX,
IX,
IX</t>
  </si>
  <si>
    <t>1º,
1º,
1º, 
1º</t>
  </si>
  <si>
    <t>II, 
III, 
IV, 
V</t>
  </si>
  <si>
    <t>q, 
i, 
h, 
j</t>
  </si>
  <si>
    <t>Tipo de indenização por cobertura contratada</t>
  </si>
  <si>
    <t>Tipo de indenização por cobertura contratada (Casco)</t>
  </si>
  <si>
    <t>tipo_indenizacao</t>
  </si>
  <si>
    <t>1 - Integral
2 - Parcial
99 - Outros</t>
  </si>
  <si>
    <t>Percentual por indenização parcial</t>
  </si>
  <si>
    <t>Indica o Percentual por indenização parcial</t>
  </si>
  <si>
    <t>percentual_indenizacao_parcial</t>
  </si>
  <si>
    <t>Percentual aplicado sobre o LMI</t>
  </si>
  <si>
    <t>Percentual aplicado sobre o LMI que irá definir o valor a partir do qual haverá direito à indenização integral em caso de sinistro com indenização integral, necessário para a reparação dos prejuízos causados por eventual sinistro (Casco)</t>
  </si>
  <si>
    <t>percentual_lmi</t>
  </si>
  <si>
    <t>l</t>
  </si>
  <si>
    <t>Número de dias de cobertura para direito à indenização</t>
  </si>
  <si>
    <t>Número de dias de cobertura para direito à indenização pelo valor de novo (Casco)</t>
  </si>
  <si>
    <t>dias_cobertura</t>
  </si>
  <si>
    <t>m</t>
  </si>
  <si>
    <t>Cobertura vinculada</t>
  </si>
  <si>
    <t>Cobertura vinculada (RCF-A, APP, Assistência e Outras Coberturas)</t>
  </si>
  <si>
    <t>cobertura_vinculada</t>
  </si>
  <si>
    <t>1 - Veículo
2 - Condutor
99 - Outros</t>
  </si>
  <si>
    <t>Campo obrigatório para apólices com coberturas dos ramos 0520, 0531, 0542 e 0553</t>
  </si>
  <si>
    <t>IX,
IX,
IX</t>
  </si>
  <si>
    <t>Objeto Automóvel</t>
  </si>
  <si>
    <t>objeto_auto</t>
  </si>
  <si>
    <r>
      <t>Bloco de preenchimento obrigatório para apólices com coberturas dos ramos 0531, 0520, 0553 e 0542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O Bloco não deve ser preenchido quando não atendida esta condição</t>
    </r>
  </si>
  <si>
    <t>Identificador do Objeto Automóvel</t>
  </si>
  <si>
    <t>Identificador do objeto automóvel</t>
  </si>
  <si>
    <t>identificador_objeto_auto</t>
  </si>
  <si>
    <t>Campo incluído em 29/02/2024 para permitir a identificação do objeto e relacionamento com dados do endosso e sinistro</t>
  </si>
  <si>
    <t>b, 
d, 
c, 
c</t>
  </si>
  <si>
    <t>Possui cobertura de Casco?</t>
  </si>
  <si>
    <t>Identifica se o objeto possui cobertura relacionada a Casco (grupo / ramo 0531)</t>
  </si>
  <si>
    <t>possui_cobertura_casco</t>
  </si>
  <si>
    <t>Possui identificação exata do veículo?</t>
  </si>
  <si>
    <t>Indica se a Seguradora possui a identificação exata do veículo (placa / renavam)</t>
  </si>
  <si>
    <t>possui_identificacao</t>
  </si>
  <si>
    <t>II,
III,
IV,
V</t>
  </si>
  <si>
    <t>a,
c,
b,
b</t>
  </si>
  <si>
    <t>Placa do veículo</t>
  </si>
  <si>
    <t>Informação da placa do veículo</t>
  </si>
  <si>
    <t>placa</t>
  </si>
  <si>
    <t>Obrigatório quando o campo "Possui identificação exata do veículo?" (possui_identificacao) igual a True</t>
  </si>
  <si>
    <t>Código Renavam</t>
  </si>
  <si>
    <t>Informação do código Renavam do veículo</t>
  </si>
  <si>
    <t>renavam</t>
  </si>
  <si>
    <t>Tipo do Objeto Segurado</t>
  </si>
  <si>
    <t>Tipo do objeto segurado</t>
  </si>
  <si>
    <t>tipo</t>
  </si>
  <si>
    <t>4 - Automóvel
5 - Condutor
6 - Frota</t>
  </si>
  <si>
    <t>Tipo do Produto</t>
  </si>
  <si>
    <t>Informa se o produto é do tipo Padrão (1) ou Perfil (2)</t>
  </si>
  <si>
    <t>tipo_prod</t>
  </si>
  <si>
    <t>1 - Padrão
2 - Perfil</t>
  </si>
  <si>
    <t>Modalidade</t>
  </si>
  <si>
    <t>Modalidade de cobertura (Casco)</t>
  </si>
  <si>
    <t>modalidade_casco</t>
  </si>
  <si>
    <t>1 - Valor de mercado referenciado
2 - Valor determinado
3 - Critério diverso</t>
  </si>
  <si>
    <t>Obrigatório quando o campo "Possui cobertura de Casco?" (possui_cobertura_casco) igual a True.</t>
  </si>
  <si>
    <t>c</t>
  </si>
  <si>
    <t>Descrição da Modalidade</t>
  </si>
  <si>
    <t xml:space="preserve">Descreve a modalidade quando for "3 - Critério Diverso". </t>
  </si>
  <si>
    <t>descricao_modalidade_casco</t>
  </si>
  <si>
    <t>Obrigatório quando o campo modalidade for igual a "3 - Critério diverso"</t>
  </si>
  <si>
    <t>Percentual de ajuste aplicado à tabela de referência</t>
  </si>
  <si>
    <t>Percentual em caso de cobertura contratada parcial (Casco)</t>
  </si>
  <si>
    <t>percentual_tabela_referencia</t>
  </si>
  <si>
    <t>Obrigatório quando o campo modalidade for igual a 1 - Valor de mercado referenciado</t>
  </si>
  <si>
    <t>Tabela utilizada para valor médio de mercado</t>
  </si>
  <si>
    <t>Tabela de referência adotada no plano (Casco)</t>
  </si>
  <si>
    <t>tabela_valor_medio</t>
  </si>
  <si>
    <t>1- Molicar 
2- FIPE 
3-  Jornal do Carro
4 - Valor determinado
99 - Outras</t>
  </si>
  <si>
    <t>Código do modelo</t>
  </si>
  <si>
    <t>Código do modelo de acordo com a tabela de referência adotada no plano (Casco, RCF-A, APP, Assistência e Outras Coberturas)</t>
  </si>
  <si>
    <t>codigo_modelo</t>
  </si>
  <si>
    <t>f, 
e, 
d, 
d</t>
  </si>
  <si>
    <t>Ano do modelo</t>
  </si>
  <si>
    <t>Ano do modelo (Casco, RCF-A, APP, Assistência e Outras Coberturas)</t>
  </si>
  <si>
    <t>ano_modelo</t>
  </si>
  <si>
    <t>g, 
f, 
e, 
e</t>
  </si>
  <si>
    <t>Categoria tarifária</t>
  </si>
  <si>
    <t>Categoria tarifária (Casco, RCF-A, APP, Assistência e Outras Coberturas)</t>
  </si>
  <si>
    <t>categoria_tarifaria</t>
  </si>
  <si>
    <t>Tabela de Categorias Tarifárias</t>
  </si>
  <si>
    <t>https://www.gov.br/susep/pt-br/servicos/mercado/enviar-dados/manual-de-orientacao</t>
  </si>
  <si>
    <t>h, 
g, 
f, 
f</t>
  </si>
  <si>
    <t>IS Casco</t>
  </si>
  <si>
    <t>Importância Segurada da Cobertura de Casco</t>
  </si>
  <si>
    <t>is_casco</t>
  </si>
  <si>
    <t>Preencher com valor zero se cobertura inexistente na apólice</t>
  </si>
  <si>
    <t>I, 
IX</t>
  </si>
  <si>
    <t>III, 
II</t>
  </si>
  <si>
    <t>d, 
d</t>
  </si>
  <si>
    <t>IS RCFV Danos Materiais</t>
  </si>
  <si>
    <t>Importância Segurada da Cobertura de RCFV Danos Materiais</t>
  </si>
  <si>
    <t>is_rcfv_dm</t>
  </si>
  <si>
    <t>III, 
III</t>
  </si>
  <si>
    <t>d, 
b</t>
  </si>
  <si>
    <t>IS RCFV Danos Corporais</t>
  </si>
  <si>
    <t>Importância Segurada da Cobertura de RCFV Danos Corporais</t>
  </si>
  <si>
    <t>is_rcfv_dc</t>
  </si>
  <si>
    <t>IS Danos Morais</t>
  </si>
  <si>
    <t>Importância Segurada da Cobertura de RCFV Danos Morais</t>
  </si>
  <si>
    <t>is_rcfv_dmorais</t>
  </si>
  <si>
    <t>IS APP Morte Acidental</t>
  </si>
  <si>
    <t>Importância Segurada da Cobertura de Acidentes Pessoais de Passageiros - Morte Acidental</t>
  </si>
  <si>
    <t>is_app_ma</t>
  </si>
  <si>
    <t>IS APP Invalidez Permanente por Acidente</t>
  </si>
  <si>
    <t>Importância Segurada da Cobertura de Acidentes Pessoais de Passageiros - Invalidez Permanente por Acidente</t>
  </si>
  <si>
    <t>is_app_ipa</t>
  </si>
  <si>
    <t>IS APP Desp Medicas Hospitalares</t>
  </si>
  <si>
    <t>Importância Segurada da Cobertura de Acidentes Pessoais de Passageiros - Despesas Médicas e Hospitalares</t>
  </si>
  <si>
    <t>is_app_dmh</t>
  </si>
  <si>
    <t>Prêmio Casco</t>
  </si>
  <si>
    <t>Prêmio da Cobertura de Casco (líquido de Custo de Apólice, Adicional de Fracionamento e IOF)</t>
  </si>
  <si>
    <t>pr_casco</t>
  </si>
  <si>
    <t>Prêmio RCFV Danos Materiais</t>
  </si>
  <si>
    <t>Prêmio da Cobertura de RCFV Danos Materiais (líquido de Custo de Apólice, Adicional de Fracionamento e IOF)</t>
  </si>
  <si>
    <t>pr_rcfv_dm</t>
  </si>
  <si>
    <t>Prêmio RCFV Danos Corporais</t>
  </si>
  <si>
    <t>Prêmio da Cobertura de RCFV Danos Corporais (líquido de Custo de Apólice, Adicional de Fracionamento e IOF)</t>
  </si>
  <si>
    <t>pr_rcfv_dc</t>
  </si>
  <si>
    <t>Prêmio Danos Morais</t>
  </si>
  <si>
    <t>Prêmio da Cobertura de RCFV Danos Morais (líquido de Custo de Apólice, Adicional de Fracionamento e IOF)</t>
  </si>
  <si>
    <t>pr_rcfv_dmorais</t>
  </si>
  <si>
    <t>Prêmio APP Morte Acidental</t>
  </si>
  <si>
    <t>Prêmio da Cobertura de APP Morte Acidental (líquido de Custo de Apólice, Adicional de Fracionamento e IOF)</t>
  </si>
  <si>
    <t>pr_app_ma</t>
  </si>
  <si>
    <t>Prêmio APP Invalidez Permanente por Acidente</t>
  </si>
  <si>
    <t>Prêmio da Cobertura de APP Invalidez Permanente por Acidente (líquido de Custo de Apólice, Adicional de Fracionamento e IOF)</t>
  </si>
  <si>
    <t>pr_app_ipa</t>
  </si>
  <si>
    <t>Prêmio APP Desp Medicas Hospitalares</t>
  </si>
  <si>
    <t>Prêmio da Cobertura de APP Despesas Médicas e Hospitalares (líquido de Custo de Apólice, Adicional de Fracionamento e IOF)</t>
  </si>
  <si>
    <t>pr_app_dmh</t>
  </si>
  <si>
    <t>Prêmio Outros</t>
  </si>
  <si>
    <t>Prêmio para as coberturas de acessórios, equipamentos, carrocerias e outras coberturas, as quais são contabilizadas no ramo 31 do FIP, tais como assistência 24 horas, carro reserva, etc. (líquido de Custo de Apólice, Adicional de Fracionamento e IOF).</t>
  </si>
  <si>
    <t>pr_outros</t>
  </si>
  <si>
    <t>CEP de risco</t>
  </si>
  <si>
    <t>CEP de risco (Casco, RCF-A, APP, Assistência e Outras Coberturas)</t>
  </si>
  <si>
    <t>cep_risco</t>
  </si>
  <si>
    <t>i, 
h, 
g, 
g</t>
  </si>
  <si>
    <t>Município do risco</t>
  </si>
  <si>
    <t>Município do risco  (Casco, RCF-A, APP, Assistência e Outras Coberturas)</t>
  </si>
  <si>
    <t>municipio_risco</t>
  </si>
  <si>
    <t>UF do risco</t>
  </si>
  <si>
    <t>UF do risco  (Casco, RCF-A, APP, Assistência e Outras Coberturas)</t>
  </si>
  <si>
    <t>Código de utilização do veículo</t>
  </si>
  <si>
    <t>Código de utilização do veículo (Casco, RCF-A, APP, Assistência e Outras Coberturas)</t>
  </si>
  <si>
    <t>codigo_utilizacao</t>
  </si>
  <si>
    <t>1 - Lazer
2 - Locomoção diária
3 - Exercício do trabalho
99 - Outros</t>
  </si>
  <si>
    <t>w, 
o, 
n, 
p</t>
  </si>
  <si>
    <t>CEP da localidade de destino frequente do veículo</t>
  </si>
  <si>
    <t>CEP da localidade de destino frequente do veículo (Casco, RCF-A, APP, Assistência e Outras Coberturas)</t>
  </si>
  <si>
    <t>cep_localidade_destino</t>
  </si>
  <si>
    <t>x, 
p, 
o, 
q</t>
  </si>
  <si>
    <t>CEP da localidade de pernoite do veículo</t>
  </si>
  <si>
    <t>CEP da localidade de pernoite do veículo (Casco, RCF-A, APP, Assistência e Outras Coberturas)</t>
  </si>
  <si>
    <t>cep_localidade_pernoite</t>
  </si>
  <si>
    <t>y, 
q, 
p, 
r</t>
  </si>
  <si>
    <t>Percentual de desconto por bônus</t>
  </si>
  <si>
    <t>Percentual de desconto por bônus (Casco, RCF-A, APP, Assistência e Outras Coberturas)</t>
  </si>
  <si>
    <t>percentual_desconto_bonus</t>
  </si>
  <si>
    <t>r, 
j, 
i, 
k</t>
  </si>
  <si>
    <t>Classe de bônus</t>
  </si>
  <si>
    <t>Classe de bônus (Casco, RCF-A, APP, Assistência e Outras Coberturas)</t>
  </si>
  <si>
    <t>classe_bonus</t>
  </si>
  <si>
    <t>Caso o segurado não tenha direito ao bônus, preencher com "0"</t>
  </si>
  <si>
    <t>s, 
k, 
j, 
l</t>
  </si>
  <si>
    <t>Pessoas associadas - Condutor</t>
  </si>
  <si>
    <t>pessoas_auto</t>
  </si>
  <si>
    <r>
      <t>Bloco de preenchimento obrigatório para apólices com coberturas dos ramos 0531, 0520, 0553 e 0542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quando o campo "</t>
    </r>
    <r>
      <rPr>
        <b/>
        <i/>
        <sz val="11"/>
        <color theme="0"/>
        <rFont val="Calibri"/>
        <family val="2"/>
        <scheme val="minor"/>
      </rPr>
      <t>Tipo do Objeto Segurado</t>
    </r>
    <r>
      <rPr>
        <b/>
        <sz val="11"/>
        <color theme="0"/>
        <rFont val="Calibri"/>
        <family val="2"/>
        <scheme val="minor"/>
      </rPr>
      <t>" do bloco "</t>
    </r>
    <r>
      <rPr>
        <b/>
        <i/>
        <sz val="11"/>
        <color theme="0"/>
        <rFont val="Calibri"/>
        <family val="2"/>
        <scheme val="minor"/>
      </rPr>
      <t>Automóvel</t>
    </r>
    <r>
      <rPr>
        <b/>
        <sz val="11"/>
        <color theme="0"/>
        <rFont val="Calibri"/>
        <family val="2"/>
        <scheme val="minor"/>
      </rPr>
      <t>" for "</t>
    </r>
    <r>
      <rPr>
        <b/>
        <i/>
        <sz val="11"/>
        <color theme="0"/>
        <rFont val="Calibri"/>
        <family val="2"/>
        <scheme val="minor"/>
      </rPr>
      <t>4 - Automóvel</t>
    </r>
    <r>
      <rPr>
        <b/>
        <sz val="11"/>
        <color theme="0"/>
        <rFont val="Calibri"/>
        <family val="2"/>
        <scheme val="minor"/>
      </rPr>
      <t>" ou "</t>
    </r>
    <r>
      <rPr>
        <b/>
        <i/>
        <sz val="11"/>
        <color theme="0"/>
        <rFont val="Calibri"/>
        <family val="2"/>
        <scheme val="minor"/>
      </rPr>
      <t>5 - Condutor</t>
    </r>
    <r>
      <rPr>
        <b/>
        <sz val="11"/>
        <color theme="0"/>
        <rFont val="Calibri"/>
        <family val="2"/>
        <scheme val="minor"/>
      </rPr>
      <t>" (desobrigado o preenchimento para "</t>
    </r>
    <r>
      <rPr>
        <b/>
        <i/>
        <sz val="11"/>
        <color theme="0"/>
        <rFont val="Calibri"/>
        <family val="2"/>
        <scheme val="minor"/>
      </rPr>
      <t>6 - frotas</t>
    </r>
    <r>
      <rPr>
        <b/>
        <sz val="11"/>
        <color theme="0"/>
        <rFont val="Calibri"/>
        <family val="2"/>
        <scheme val="minor"/>
      </rPr>
      <t>"). O Bloco não deve ser preenchido quando não atendidas estas condições</t>
    </r>
  </si>
  <si>
    <t>Deverão ser enviadas todos os condutores, quando houver alteração.</t>
  </si>
  <si>
    <t>Documento de identificação do Condutor</t>
  </si>
  <si>
    <t>Identificação do Condutor do veículo (CPF)</t>
  </si>
  <si>
    <t>codigo_condutor</t>
  </si>
  <si>
    <t>Efetuar a validação dos dígitos verificadores (não necessita consultar a base da Receita)</t>
  </si>
  <si>
    <t>Campo incluído em 05/03/2024 para permitir a identificação do condutor e relacionamento com dados do endosso e sinistro</t>
  </si>
  <si>
    <t>Sexo do condutor</t>
  </si>
  <si>
    <t>Sexo do condutor utilizado para a precificação (Casco, RCF-A, APP, Assistência e Outras Coberturas)</t>
  </si>
  <si>
    <t>t, 
l, 
k, 
m</t>
  </si>
  <si>
    <t>Data de nascimento do condutor</t>
  </si>
  <si>
    <t>Data de nascimento do condutor (Casco, RCF-A, APP, Assistência e Outras Coberturas)</t>
  </si>
  <si>
    <t>u, 
m, 
l, 
n</t>
  </si>
  <si>
    <t>Tempo de habilitação do condutor</t>
  </si>
  <si>
    <t>Tempo de habilitação do condutor utilizado para precificação (Casco, RCF-A, APP, Assistência e Outras Coberturas)</t>
  </si>
  <si>
    <t>tempo_habilitacao</t>
  </si>
  <si>
    <t>Campo deve ser preenchido em anos e sendo menor que 1 ano informar 0(zero)</t>
  </si>
  <si>
    <t>v, 
n, 
m, 
o</t>
  </si>
  <si>
    <t>Objeto Habitacional</t>
  </si>
  <si>
    <t>objeto_habitacional</t>
  </si>
  <si>
    <r>
      <t>Bloco de preenchimento obrigatório para apólices com coberturas dos ramos 1061 e 1065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O Bloco não deve ser preenchido quando não atendida esta condição</t>
    </r>
  </si>
  <si>
    <t>XII</t>
  </si>
  <si>
    <t>Documento de identificação do Financiador</t>
  </si>
  <si>
    <t>Identificação do financiador (CNPJ)</t>
  </si>
  <si>
    <t>Anexo XIV - Habitacional</t>
  </si>
  <si>
    <t>Razão Social do Financiador</t>
  </si>
  <si>
    <t>Razão social do financiador</t>
  </si>
  <si>
    <t>Índice de Atualização do Contrato</t>
  </si>
  <si>
    <t>Índice de atualização da contrato</t>
  </si>
  <si>
    <t>indice_atualizacao_contrato</t>
  </si>
  <si>
    <t>1 - IPCA (IBGE)
2 - IGP-M (FGV)
3 - IGP-DI (FGV)
4- IPC-(FGV)
5 - IPC (FIPE)
6 -INPC (IBGE)
7 - INCC(FGV)
8 - TR (BC)
99 -Outros</t>
  </si>
  <si>
    <t>Descrição do índice de atualização do contrato</t>
  </si>
  <si>
    <t>descricao_indice_contrato</t>
  </si>
  <si>
    <t>Campo obrigatório quando o campo "Índice de Atualização do Contrato" for igual a 99 - outros</t>
  </si>
  <si>
    <t>Taxa de Juros Anual</t>
  </si>
  <si>
    <t>Taxa de juros anual</t>
  </si>
  <si>
    <t>percentual_juros_anual</t>
  </si>
  <si>
    <t>Taxa do Custo Efetivo</t>
  </si>
  <si>
    <t>Taxa de custo efetivo</t>
  </si>
  <si>
    <t>percentual_custo_efetivo</t>
  </si>
  <si>
    <t>Tipo do imóvel financiado</t>
  </si>
  <si>
    <t>Indica o tipo do imóvel financiado</t>
  </si>
  <si>
    <t>tipo_imovel_financiado</t>
  </si>
  <si>
    <t>1 - Casa
2 - Apartamento
3 - Comercial
99 - Outros</t>
  </si>
  <si>
    <t>Código postal do imóvel financiado</t>
  </si>
  <si>
    <t>pessoas</t>
  </si>
  <si>
    <r>
      <t>Bloco de preenchimento obrigatório para apólices com coberturas dos ramos iniciados em 09 ou 13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exceto para aquelas com coberturas dos ramos 0992, 0994 e 1392. O bloco não deve ser preenchido quando não atendida esta condição</t>
    </r>
  </si>
  <si>
    <t>Cláusula de Inclusão de Dependentes Segurados</t>
  </si>
  <si>
    <t>inclusao_dependentes</t>
  </si>
  <si>
    <t>1 - Não há
2 - Facultativa
3 - Automática</t>
  </si>
  <si>
    <t>Anexo XIII - Pessoas</t>
  </si>
  <si>
    <t>XI, 
I</t>
  </si>
  <si>
    <t>I,
I,
II</t>
  </si>
  <si>
    <t>a,
i,
b</t>
  </si>
  <si>
    <t>Abrangência da Viagem</t>
  </si>
  <si>
    <t>abrangencia_viagem</t>
  </si>
  <si>
    <t>1 - Nacional
2 - Internacional
3 - Nacional e Internacional</t>
  </si>
  <si>
    <t>Campo obrigatório para apólices com coberturas dos ramos do Seguro Viagem (0969 e 1369)</t>
  </si>
  <si>
    <t>Anexo XIII - Pessoas
Cobertura "Viagem"</t>
  </si>
  <si>
    <t>XI</t>
  </si>
  <si>
    <t>Regime Financeiro</t>
  </si>
  <si>
    <t>Indica o regime financeiro da cobertura</t>
  </si>
  <si>
    <t>regime_financeiro</t>
  </si>
  <si>
    <t>1 - Repartição Simples
2 - Repartição por Capitais de Cobertura
3 - Capitalização</t>
  </si>
  <si>
    <t>710/2024, 
711/2024, 
713/2024</t>
  </si>
  <si>
    <t>XI, 
I,
I</t>
  </si>
  <si>
    <t xml:space="preserve">
IV,
IV</t>
  </si>
  <si>
    <t xml:space="preserve">
o,
l</t>
  </si>
  <si>
    <t>Forma de Tarifação</t>
  </si>
  <si>
    <t>Indica a forma de tarificação aplicada à cobertura</t>
  </si>
  <si>
    <t>forma_tarifacao</t>
  </si>
  <si>
    <t>1 - Por idade
2 - Taxa média
3 - Faixa etária
99 - Outros</t>
  </si>
  <si>
    <t>710/2024,
711/2024,
713/2024</t>
  </si>
  <si>
    <t>XI,
I,
I</t>
  </si>
  <si>
    <t>1º,
1º, 
1º</t>
  </si>
  <si>
    <t>I,
IV,
IV</t>
  </si>
  <si>
    <t>d,
j,
g</t>
  </si>
  <si>
    <t>Descrição da forma de tarifação</t>
  </si>
  <si>
    <t>Descreve a forma de tarifação quando outros</t>
  </si>
  <si>
    <t>forma_tarifacao_descricao</t>
  </si>
  <si>
    <t>Obrigatório quando o campo "forma de tarifação" for igual a "99 - Outros".</t>
  </si>
  <si>
    <t>Prestamista</t>
  </si>
  <si>
    <t>prestamista</t>
  </si>
  <si>
    <r>
      <t>Bloco de preenchimento obrigatório para apólices com coberturas dos ramos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Prestamista (1377 ou 0977). O bloco não deve ser preenchido quando não atendida esta condição</t>
    </r>
  </si>
  <si>
    <t>Modalidade de Capital Segurado</t>
  </si>
  <si>
    <t>modalidade_capital</t>
  </si>
  <si>
    <t>1 - Fixo
2 - Vinculado
3 - Variável</t>
  </si>
  <si>
    <t>Anexo XIII - Pessoas
Cobertura "Prestamista"</t>
  </si>
  <si>
    <t>Tipo de Prestamista</t>
  </si>
  <si>
    <t>prestamista_tipo</t>
  </si>
  <si>
    <t>1 - Básico
2 - Empresarial
3 - Empresarial Integral</t>
  </si>
  <si>
    <t>Tipo de Obrigação</t>
  </si>
  <si>
    <t>tipo_obrigacao</t>
  </si>
  <si>
    <t>1 - Empréstimo
2 - Consórcio
3 - Condomínio
99 - Outros</t>
  </si>
  <si>
    <t>Descrição Tipo da Obrigação</t>
  </si>
  <si>
    <t>Descrição Tipo de Obrigação quando for outros</t>
  </si>
  <si>
    <t>descricao_obrigacao</t>
  </si>
  <si>
    <t>Obrigatório quando o campo "Tipo de Obrigação" for preenchido com 99-outros</t>
  </si>
  <si>
    <t>Dados do Segurado Dependente</t>
  </si>
  <si>
    <t>dependente</t>
  </si>
  <si>
    <r>
      <t>Bloco de preenchimento obrigatório quando o campo "</t>
    </r>
    <r>
      <rPr>
        <b/>
        <i/>
        <sz val="11"/>
        <color theme="0"/>
        <rFont val="Calibri"/>
        <family val="2"/>
        <scheme val="minor"/>
      </rPr>
      <t>Cláusula de Inclusão de Dependentes Segurados</t>
    </r>
    <r>
      <rPr>
        <b/>
        <sz val="11"/>
        <color theme="0"/>
        <rFont val="Calibri"/>
        <family val="2"/>
        <scheme val="minor"/>
      </rPr>
      <t>" (Bloco "</t>
    </r>
    <r>
      <rPr>
        <b/>
        <i/>
        <sz val="11"/>
        <color theme="0"/>
        <rFont val="Calibri"/>
        <family val="2"/>
        <scheme val="minor"/>
      </rPr>
      <t>Pessoas</t>
    </r>
    <r>
      <rPr>
        <b/>
        <sz val="11"/>
        <color theme="0"/>
        <rFont val="Calibri"/>
        <family val="2"/>
        <scheme val="minor"/>
      </rPr>
      <t>") for igual a "</t>
    </r>
    <r>
      <rPr>
        <b/>
        <i/>
        <sz val="11"/>
        <color theme="0"/>
        <rFont val="Calibri"/>
        <family val="2"/>
        <scheme val="minor"/>
      </rPr>
      <t>3-Automático</t>
    </r>
    <r>
      <rPr>
        <b/>
        <sz val="11"/>
        <color theme="0"/>
        <rFont val="Calibri"/>
        <family val="2"/>
        <scheme val="minor"/>
      </rPr>
      <t>" ou "</t>
    </r>
    <r>
      <rPr>
        <b/>
        <i/>
        <sz val="11"/>
        <color theme="0"/>
        <rFont val="Calibri"/>
        <family val="2"/>
        <scheme val="minor"/>
      </rPr>
      <t>2-Facultativo</t>
    </r>
    <r>
      <rPr>
        <b/>
        <sz val="11"/>
        <color theme="0"/>
        <rFont val="Calibri"/>
        <family val="2"/>
        <scheme val="minor"/>
      </rPr>
      <t>". O Bloco não deve ser preenchido quando não atendida esta condição</t>
    </r>
  </si>
  <si>
    <t>Identificador do Segurado Dependente</t>
  </si>
  <si>
    <t>identificador_segurado_dependente</t>
  </si>
  <si>
    <t>Incluído identificador para o segurado dependente; não foi incluído o documento como identificador pois nos casos de inclusão automática, essa informação pode não estar disponível</t>
  </si>
  <si>
    <t>XI,
I</t>
  </si>
  <si>
    <t>I,
II</t>
  </si>
  <si>
    <t>b,
h</t>
  </si>
  <si>
    <t>Documento de Identificação do Segurado Dependente</t>
  </si>
  <si>
    <t>Documento de identificação do segurado dependente</t>
  </si>
  <si>
    <t>Obrigatório quando o campo "Cláusula de Inclusão de Dependentes" for igual a 2-Facultativo
Quando o tipo de documento for 1 - CPF / CIN ou 2 - CNPJ, efetuar a validação dos dígitos verificadores (não necessita consultar a base da Receita)</t>
  </si>
  <si>
    <t>1 - CPF / CIN
2 - CNPJ
3- Passaporte
99 - Outros</t>
  </si>
  <si>
    <t>Obrigatório quando o campo "Cláusula de Inclusão de Dependentes" for igual a 2-Facultativo</t>
  </si>
  <si>
    <t>Grau de Parentesco</t>
  </si>
  <si>
    <t>parentesco</t>
  </si>
  <si>
    <t>1 - Cônjuge / Companheiro
2 -Pais
3- Sogros 
4 - Avós
5 - Bisavós
6 - Filhos
7 - Netos
8 - Bisnetos
9 - Irmãos
10 - Tios
11 - Sobrinhos</t>
  </si>
  <si>
    <t>Obrigatório quando o campo "Cláusula de Inclusão de Dependentes" for igual a 3-Automático</t>
  </si>
  <si>
    <t xml:space="preserve">Anexo XIII - Pessoas
</t>
  </si>
  <si>
    <t>I,
II,</t>
  </si>
  <si>
    <t>c,
c</t>
  </si>
  <si>
    <t>c,
h</t>
  </si>
  <si>
    <t>Nome social do segurado dependente</t>
  </si>
  <si>
    <t>Nome social do segurado dependente pessoa física associada à apólice ou contrato, se houver</t>
  </si>
  <si>
    <t>1) Obrigatório quando o campo "Cláusula de Inclusão de Dependentes" for igual a 2-Facultativo
2) Quando País BRA deverá corresponder a 8 digitos do CEP</t>
  </si>
  <si>
    <t>II,
II</t>
  </si>
  <si>
    <t>UF do segurado dependente</t>
  </si>
  <si>
    <t>Obrigatório quando a preenchido o campo "Cláusula de Inclusão de Dependentes" for igual a 2-Facultativo</t>
  </si>
  <si>
    <t>Dados Gerais da Alteração do Documento</t>
  </si>
  <si>
    <t>documento_alteracao</t>
  </si>
  <si>
    <t>Chave de Registro / Referência a Chave de Registro</t>
  </si>
  <si>
    <t xml:space="preserve">Verificar se a numeração indicada consta como documento registrado no SRO (validar com o campo de mesmo nome na aba Documento). </t>
  </si>
  <si>
    <t>A) Campo obrigatório quando o campo "Tipo de documento alterado" for igual a 4, 7 e 10 (coletivo).
B) Verificar se a numeração indicada consta como documento registrado no SRO (validar com o campo de mesmo nome na aba Documento).</t>
  </si>
  <si>
    <t>Numeração sequencial da alteração</t>
  </si>
  <si>
    <t>Numeração sequencial para as alterações específicas deste documento. Destinado a ordenar os endossos conforme sua emissão, inclusive para duas ou mais alterações emitidas numa mesma data</t>
  </si>
  <si>
    <t>alteracao_sequencial</t>
  </si>
  <si>
    <r>
      <t xml:space="preserve">A numeração deve seguir uma sequência simples, sendo o primeiro endosso do documento recebendo o número 1, o segundo o número 2, e assim por diante.
</t>
    </r>
    <r>
      <rPr>
        <b/>
        <sz val="11"/>
        <rFont val="Calibri"/>
        <family val="2"/>
        <scheme val="minor"/>
      </rPr>
      <t>Esta numeração sequencial se aplica individualmente por documento. Por exemplo: o documento 123 possui as alterações 1 e 2; o documento 456 registrará uma alteração; assim, o número da alteração de 456 não deverá utilizar a sequência de 123, mas dependerá somente das suas próprias alterações; se 456 não possuía nenhum endosso, então será 1; se possuía 4 endossos, então será 5; se possuía 2 endossos, então será 3.</t>
    </r>
  </si>
  <si>
    <t>d,
d,
d,
d</t>
  </si>
  <si>
    <t>Identificador da Alteração do Documento</t>
  </si>
  <si>
    <t>Identificador da Alteração do Documento (de qualquer documento)</t>
  </si>
  <si>
    <t>alteracao_codigo</t>
  </si>
  <si>
    <t xml:space="preserve">Tipo de Documento Emitido </t>
  </si>
  <si>
    <t>Descrição da Alteração do Documento</t>
  </si>
  <si>
    <t>Descrição adicional da Alteração do Documento</t>
  </si>
  <si>
    <t>alteracao_descricao</t>
  </si>
  <si>
    <t>Obrigatório quando "Tipo de Alteração do Documento" for "Alteração sem Movimentação de Prêmio"</t>
  </si>
  <si>
    <t>f,
f,
f,
f</t>
  </si>
  <si>
    <t>Possui endosso?</t>
  </si>
  <si>
    <t>Identifica se a alteração foi feita ou não via endosso</t>
  </si>
  <si>
    <t>possui_endosso</t>
  </si>
  <si>
    <t>Tipo de Alteração do Documento</t>
  </si>
  <si>
    <t>alteracao_tipo</t>
  </si>
  <si>
    <t>1 - Cobrança adicional de prêmio
2 - Restituição de prêmio
3 - Alteração sem movimentação de prêmio
4 - Cancelamento de Documento com restituição de prêmio
5 - Cancelamento de Alteração com restituição de prêmio
6 - Cancelamento de Documento sem restituição de prêmio
7 - Cancelamento de Alteração sem restituição de prêmio
8 - Reativação de Documento
9 - Reativação de Alteração
10 - Encerramento de cobertura por liquidação de sinistro
21 - Cobrança adicional de contribuição
22 - Restituição de contribuição
23 - Alteração sem movimentação de contribuição
24 - Cancelamento de documento com restituição de contribuição
25 - Cancelamento de alteração com restituição de contribuição
26 - Cancelamento de documento sem restituição de contribuição
27 - Cancelamento de alteração sem restituição de contribuição
28 - Reativação de documento (PREV)
29 - Reativação de Alteração (PREV)
30 - Encerramento de cobertura por liquidação de benefício</t>
  </si>
  <si>
    <t>g,
g,
g,
g</t>
  </si>
  <si>
    <t>Endosso Averbável</t>
  </si>
  <si>
    <t xml:space="preserve">Indica se a alteração é endosso que inclui averbações </t>
  </si>
  <si>
    <t>endosso_averbavel</t>
  </si>
  <si>
    <t>A resposta será True quando houver endosso de averbação de transporte, e False quando não houver ou quando o seguro for de outro ramo</t>
  </si>
  <si>
    <t>II, 
X</t>
  </si>
  <si>
    <t>Data de emissão da alteração do documento</t>
  </si>
  <si>
    <t>Data de Início de Vigência da Alteração do Documento</t>
  </si>
  <si>
    <t>Data de início de vigência da alteração do documento</t>
  </si>
  <si>
    <t>Data de Fim de Vigência da Alteração do Documento</t>
  </si>
  <si>
    <t>Data de fim de vigência da alteração do documento</t>
  </si>
  <si>
    <t>Data de Início de Vigência Documento</t>
  </si>
  <si>
    <t>data_inicio_documento</t>
  </si>
  <si>
    <t>Data de Fim de Vigência Documento</t>
  </si>
  <si>
    <t>data_termino_documento</t>
  </si>
  <si>
    <t>Para representar a indeterminação do fim de vigência, considerar a data 31/12/9999</t>
  </si>
  <si>
    <t>Alterado em 31/10 para igualar o leiaute de Documento</t>
  </si>
  <si>
    <t>Informar a taxa utilizada para a conversão da moeda para reais. Se o seguro já for em Reais, informar o valor 1.000000.
A taxa de câmbio deve ser o PTAX de compra na data de início de vigência da alteração.
Se a alteração se referir à informação das Averbações de Transporte (apresentada após o término da apólice), informar a taxa média das cotações da moeda ao longo da vigência da apólice.</t>
  </si>
  <si>
    <t>Campo deve considerar o valor absoluto (não é Delta)
Será informado pelo valor final, posição atual da apólice a cada envio de atualização endosso.</t>
  </si>
  <si>
    <t>Possui cancelamento?</t>
  </si>
  <si>
    <t>Descreve se o documento foi integralmente cancelado/encerrado por liquidação de sinistro ou de benefício</t>
  </si>
  <si>
    <t>possui_cancelamento</t>
  </si>
  <si>
    <t>Campo obrigatório para tipo de alteração 4 a 7 e 24 a 27</t>
  </si>
  <si>
    <t xml:space="preserve">Este marcador binário deverá ser preenchido com '1 - Sim' quando o documento for cancelado ou encerrado por liquidação de sinistro ou de benefício.  </t>
  </si>
  <si>
    <t>Deve ser valor positivo maior que zero e menor ou igual a 100.00000</t>
  </si>
  <si>
    <t>Se a apólice não possuir cosseguro, deve ser preenchido com 100.00000</t>
  </si>
  <si>
    <t>Alteração Associada</t>
  </si>
  <si>
    <t>alteracao_associada</t>
  </si>
  <si>
    <t>Bloco de preenchimento obrigatório quando o campo “Tipo de Alteração do Documento" for dos tipos 5, 7, 9, 25, 27 ou 29. O bloco não deve ser preenchido quando não atendida esta condição</t>
  </si>
  <si>
    <t>Alteração de condição</t>
  </si>
  <si>
    <t>Identificador da Numeração Sequencial da Alteração Associada</t>
  </si>
  <si>
    <t>Identificador da numeração sequencial da alteração associada</t>
  </si>
  <si>
    <t>alteracao_associada_sequencial</t>
  </si>
  <si>
    <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da Alteração do Documento</t>
    </r>
    <r>
      <rPr>
        <b/>
        <sz val="11"/>
        <color theme="0"/>
        <rFont val="Calibri"/>
        <family val="2"/>
        <scheme val="minor"/>
      </rPr>
      <t>") for diferente de "</t>
    </r>
    <r>
      <rPr>
        <b/>
        <i/>
        <sz val="11"/>
        <color theme="0"/>
        <rFont val="Calibri"/>
        <family val="2"/>
        <scheme val="minor"/>
      </rPr>
      <t>2- Apólice Coletiva</t>
    </r>
    <r>
      <rPr>
        <b/>
        <sz val="11"/>
        <color theme="0"/>
        <rFont val="Calibri"/>
        <family val="2"/>
        <scheme val="minor"/>
      </rPr>
      <t>", "</t>
    </r>
    <r>
      <rPr>
        <b/>
        <i/>
        <sz val="11"/>
        <color theme="0"/>
        <rFont val="Calibri"/>
        <family val="2"/>
        <scheme val="minor"/>
      </rPr>
      <t>8-Contrato Coletivo PREV</t>
    </r>
    <r>
      <rPr>
        <b/>
        <sz val="11"/>
        <color theme="0"/>
        <rFont val="Calibri"/>
        <family val="2"/>
        <scheme val="minor"/>
      </rPr>
      <t>"  e "</t>
    </r>
    <r>
      <rPr>
        <b/>
        <i/>
        <sz val="11"/>
        <color theme="0"/>
        <rFont val="Calibri"/>
        <family val="2"/>
        <scheme val="minor"/>
      </rPr>
      <t>11-Apólice Coletiva sem certificado</t>
    </r>
    <r>
      <rPr>
        <b/>
        <sz val="11"/>
        <color theme="0"/>
        <rFont val="Calibri"/>
        <family val="2"/>
        <scheme val="minor"/>
      </rPr>
      <t>". O bloco não deve ser preenchido quando não atendida esta condição</t>
    </r>
  </si>
  <si>
    <r>
      <t>Bloco de preenchimento obrigatório quando o campo "</t>
    </r>
    <r>
      <rPr>
        <b/>
        <i/>
        <sz val="11"/>
        <color theme="0"/>
        <rFont val="Calibri"/>
        <family val="2"/>
        <scheme val="minor"/>
      </rPr>
      <t>Possui beneficiário indicado?</t>
    </r>
    <r>
      <rPr>
        <b/>
        <sz val="11"/>
        <color theme="0"/>
        <rFont val="Calibri"/>
        <family val="2"/>
        <scheme val="minor"/>
      </rPr>
      <t>" (Bloco "</t>
    </r>
    <r>
      <rPr>
        <b/>
        <i/>
        <sz val="11"/>
        <color theme="0"/>
        <rFont val="Calibri"/>
        <family val="2"/>
        <scheme val="minor"/>
      </rPr>
      <t>Dados Gerais da Alteração do Documento</t>
    </r>
    <r>
      <rPr>
        <b/>
        <sz val="11"/>
        <color theme="0"/>
        <rFont val="Calibri"/>
        <family val="2"/>
        <scheme val="minor"/>
      </rPr>
      <t>") for verdadeiro. O bloco não deve ser preenchido quando não atendida esta condição</t>
    </r>
  </si>
  <si>
    <r>
      <t>Bloco de preenchimento obrigatório quando o campo "</t>
    </r>
    <r>
      <rPr>
        <b/>
        <i/>
        <sz val="11"/>
        <color theme="0"/>
        <rFont val="Calibri"/>
        <family val="2"/>
        <scheme val="minor"/>
      </rPr>
      <t>Beneficiários Finais Foram Identificados?</t>
    </r>
    <r>
      <rPr>
        <b/>
        <sz val="11"/>
        <color theme="0"/>
        <rFont val="Calibri"/>
        <family val="2"/>
        <scheme val="minor"/>
      </rPr>
      <t>" (Bloco "</t>
    </r>
    <r>
      <rPr>
        <b/>
        <i/>
        <sz val="11"/>
        <color theme="0"/>
        <rFont val="Calibri"/>
        <family val="2"/>
        <scheme val="minor"/>
      </rPr>
      <t>Dados Gerais da Alteração do Documento</t>
    </r>
    <r>
      <rPr>
        <b/>
        <sz val="11"/>
        <color theme="0"/>
        <rFont val="Calibri"/>
        <family val="2"/>
        <scheme val="minor"/>
      </rPr>
      <t>") for verdadeiro. O bloco não deve ser preenchido quando não atendida esta condição</t>
    </r>
  </si>
  <si>
    <t>710/2024,
711/2024,
711/2024,
713/2024,
713/2024,
714/2024</t>
  </si>
  <si>
    <t>I,
I,
I,
I,
I,
único</t>
  </si>
  <si>
    <t>1º,
1º,
1º,
1º,
1º,
1º</t>
  </si>
  <si>
    <t>V,
III,
VI,
III,
VI,
III</t>
  </si>
  <si>
    <t>a,
b,
a,
b,
a,
b</t>
  </si>
  <si>
    <t>Campo deve considerar o valor absoluto (não é delta)</t>
  </si>
  <si>
    <r>
      <t>Bloco de preenchimento obrigatório quando o campo "</t>
    </r>
    <r>
      <rPr>
        <b/>
        <i/>
        <sz val="11"/>
        <color theme="0"/>
        <rFont val="Calibri"/>
        <family val="2"/>
        <scheme val="minor"/>
      </rPr>
      <t>Natureza do documento</t>
    </r>
    <r>
      <rPr>
        <b/>
        <sz val="11"/>
        <color theme="0"/>
        <rFont val="Calibri"/>
        <family val="2"/>
        <scheme val="minor"/>
      </rPr>
      <t>" (Bloco "</t>
    </r>
    <r>
      <rPr>
        <b/>
        <i/>
        <sz val="11"/>
        <color theme="0"/>
        <rFont val="Calibri"/>
        <family val="2"/>
        <scheme val="minor"/>
      </rPr>
      <t>Dados Gerais de Alteração do Documento</t>
    </r>
    <r>
      <rPr>
        <b/>
        <sz val="11"/>
        <color theme="0"/>
        <rFont val="Calibri"/>
        <family val="2"/>
        <scheme val="minor"/>
      </rPr>
      <t>") for igual a "</t>
    </r>
    <r>
      <rPr>
        <b/>
        <i/>
        <sz val="11"/>
        <color theme="0"/>
        <rFont val="Calibri"/>
        <family val="2"/>
        <scheme val="minor"/>
      </rPr>
      <t>2 - Seguro (risco) + Sobrevivência</t>
    </r>
    <r>
      <rPr>
        <b/>
        <sz val="11"/>
        <color theme="0"/>
        <rFont val="Calibri"/>
        <family val="2"/>
        <scheme val="minor"/>
      </rPr>
      <t>" ou "</t>
    </r>
    <r>
      <rPr>
        <b/>
        <i/>
        <sz val="11"/>
        <color theme="0"/>
        <rFont val="Calibri"/>
        <family val="2"/>
        <scheme val="minor"/>
      </rPr>
      <t>5 - Seguro (risco)</t>
    </r>
    <r>
      <rPr>
        <b/>
        <sz val="11"/>
        <color theme="0"/>
        <rFont val="Calibri"/>
        <family val="2"/>
        <scheme val="minor"/>
      </rPr>
      <t>".  O Bloco não deve ser preenchido quando não atendida esta condição</t>
    </r>
  </si>
  <si>
    <t>1 - IPCA (IBGE)
2 - IGP-M (FGV)
3 - IGP-DI (FGV)
4- IPC-(FGV)
5 - IPC (FIPE)
6 -INPC (IBGE)
7 - INCC(FGV)
8 - TR (BC)
9 - Saldo devedor
10 - Variação salarial
98 - Não há
99 -Outros</t>
  </si>
  <si>
    <t>Nos casos apólices de averbação de seguro de crédito interno e à exportação, os valores de prêmio a serem registrados se referem ao “valor do prêmio inicial”. Os valores do prêmio de ajuste deverão ser informados no campo "Valor do Prêmio Ajuste"</t>
  </si>
  <si>
    <t>Valor do Prêmio Ajuste</t>
  </si>
  <si>
    <t>Valor dos endossos de Ajuste de Prêmio em apólices de Crédito Interno e Crédito à Exportação</t>
  </si>
  <si>
    <t>valor_ajuste_credito</t>
  </si>
  <si>
    <t xml:space="preserve">O campo só pode ser registrado quando presentes coberturas dos ramos de Credito Interno (0748) e Crédito à Exportação (0749). </t>
  </si>
  <si>
    <t>O conjunto de informações deste bloco deve ser registrado até 30 dias após a execução do ajuste. 
Aplicável apenas nos casos de averbação.
Se o endosso não for referente a Ajuste de Prêmio, preencher com o valor zero.</t>
  </si>
  <si>
    <t>Nos casos apólices de averbação de seguro de crédito interno e à exportação, os valores de prêmio a serem registrados se referem ao “valor do prêmio inicial”. Os valores do prêmio de ajuste deverão ser informados no bloco "Prêmio de Ajuste Crédito Interno e à Exportação".
Aplicável quando houver prêmio emitido com a emissão do documento</t>
  </si>
  <si>
    <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de Alteração do Documento</t>
    </r>
    <r>
      <rPr>
        <b/>
        <sz val="11"/>
        <color theme="0"/>
        <rFont val="Calibri"/>
        <family val="2"/>
        <scheme val="minor"/>
      </rPr>
      <t>") for igual a 8, 10 (certificado de participante coletivo) ou 11  
OU
Quando "</t>
    </r>
    <r>
      <rPr>
        <b/>
        <i/>
        <sz val="11"/>
        <color theme="0"/>
        <rFont val="Calibri"/>
        <family val="2"/>
        <scheme val="minor"/>
      </rPr>
      <t>Tipo de documento emitido</t>
    </r>
    <r>
      <rPr>
        <b/>
        <sz val="11"/>
        <color theme="0"/>
        <rFont val="Calibri"/>
        <family val="2"/>
        <scheme val="minor"/>
      </rPr>
      <t>" for igual a 2 (apólice coletiva) e o documento possuir ramo iniciando em "09"</t>
    </r>
  </si>
  <si>
    <r>
      <t>Bloco de preenchimento obrigatório quando o campo "</t>
    </r>
    <r>
      <rPr>
        <b/>
        <i/>
        <sz val="11"/>
        <color theme="0"/>
        <rFont val="Calibri"/>
        <family val="2"/>
        <scheme val="minor"/>
      </rPr>
      <t>Percentual Retido em Cosseguro</t>
    </r>
    <r>
      <rPr>
        <b/>
        <sz val="11"/>
        <color theme="0"/>
        <rFont val="Calibri"/>
        <family val="2"/>
        <scheme val="minor"/>
      </rPr>
      <t>" do Bloco "</t>
    </r>
    <r>
      <rPr>
        <b/>
        <i/>
        <sz val="11"/>
        <color theme="0"/>
        <rFont val="Calibri"/>
        <family val="2"/>
        <scheme val="minor"/>
      </rPr>
      <t>Dados Gerais de Alteração do Documento</t>
    </r>
    <r>
      <rPr>
        <b/>
        <sz val="11"/>
        <color theme="0"/>
        <rFont val="Calibri"/>
        <family val="2"/>
        <scheme val="minor"/>
      </rPr>
      <t>" for inferior a 100. O Bloco não deve ser preenchido quando não atendida esta condição</t>
    </r>
  </si>
  <si>
    <t>Valor do prêmio cedido para a congênê para apólices de cosseguro cedido</t>
  </si>
  <si>
    <t>1 - Contrato de Locação Residencial
2 - Contrato de Locação Comercial
99 - Outros</t>
  </si>
  <si>
    <t>Campo deve considerar o valor absoluto (não é Delta)
Será informado pelo valor final, posição atual da apólice a cada envio de atualização</t>
  </si>
  <si>
    <t>Data do aviso à Seguradora da expectativa do sinistro</t>
  </si>
  <si>
    <t>data_aviso_expectativa</t>
  </si>
  <si>
    <t>Se não houver aviso da expectativa do sinistrro, preencher com 31/12/9999</t>
  </si>
  <si>
    <t>c, 
c</t>
  </si>
  <si>
    <t>Status do aviso de expectativa do sinistro</t>
  </si>
  <si>
    <t>status_expectativa_sinistro</t>
  </si>
  <si>
    <t>1 - Aberto
2 - Encerrado com abertura de sinistro
3 - Encerrado sem abertura de sinistro</t>
  </si>
  <si>
    <t>Campo obrigatório caso a "Data do aviso à Seguradora da expectativa do sinistro" seja diferente de 31/12/9999</t>
  </si>
  <si>
    <t>Identificador da aceitação e sucursal no exterior</t>
  </si>
  <si>
    <t>Anexo VIII - Rural
Caso o prêmio não tenha sido subvencionado, preencher com "NA"</t>
  </si>
  <si>
    <t>Identificador do objeto Responsabilidades</t>
  </si>
  <si>
    <r>
      <t>1 - Original
2 - Não original
3 - Originais e/ou não originais</t>
    </r>
    <r>
      <rPr>
        <strike/>
        <sz val="11"/>
        <rFont val="Calibri"/>
        <family val="2"/>
      </rPr>
      <t/>
    </r>
  </si>
  <si>
    <t>Campo incluído em 29/02/2024 para permitir a identificação do objeto e relacionamento com dados do documento e sinistro</t>
  </si>
  <si>
    <t>1- Molicar 
2- FIPE 
3-  Jornal do Carro
4- Valor determinado
99 - Outras</t>
  </si>
  <si>
    <t>Campo deve considerar o valor absoluto (não é Delta)
Será informado pelo valor final, posição atual da apólice a cada envio de endosso.</t>
  </si>
  <si>
    <t>Documento de Identificação do Condutor</t>
  </si>
  <si>
    <t>Sexo do condutor utilizado para a taxação (Casco, RCF-A, APP, Assistência e Outras Coberturas)</t>
  </si>
  <si>
    <t>Tempo de habilitação do condutor utilizado para taxação (Casco, RCF-A, APP, Assistência e Outras Coberturas)
Campo deve ser preenchido em anos e sendo menor que 1 ano informar 0(zero)</t>
  </si>
  <si>
    <t>Documento de Identificação do Financiador</t>
  </si>
  <si>
    <t>Condicional incluída em 24/10 por conta da reunião de Ofício</t>
  </si>
  <si>
    <t>Obrigatório quando o campo "Tipo de Operação" for preenchido com 99-outros</t>
  </si>
  <si>
    <t>Obrigatório quando preenchido o campo "Cláusula de Inclusão de Dependentes" for igual a 3-Automático</t>
  </si>
  <si>
    <t>1) Obrigatório quando a preenchido o campo "Cláusula de Inclusão de Dependentes" for igual a 2-Facultativo
2) Quando País BRA deverá corresponder a 8 digitos do CEP</t>
  </si>
  <si>
    <t>Endosso Averbação de Transportes</t>
  </si>
  <si>
    <t>averbacao</t>
  </si>
  <si>
    <t>Bloco preenchido exclusivamente quando o campo "Endosso Averbável" for verdadeiro</t>
  </si>
  <si>
    <t xml:space="preserve">O conjunto de informações deste bloco deve ser registrado até 30 dias após o fim de vigência da apólice. </t>
  </si>
  <si>
    <t>X</t>
  </si>
  <si>
    <t>Identificador averbação de transporte</t>
  </si>
  <si>
    <t>Identificador da averbação de transporte</t>
  </si>
  <si>
    <t>identificador_averbacao</t>
  </si>
  <si>
    <t>Incluído identificador para as averbações de transporte</t>
  </si>
  <si>
    <t>Modalidade Modais de Transporte</t>
  </si>
  <si>
    <t>modalidade_transporte</t>
  </si>
  <si>
    <t>1 – Aéreo;
2 – Marítimo;
3 – Lacustre/Fluvial;
4 – Rodoviário;
5 – Ferroviário
6 - Multimodal
7- Diversos Modais</t>
  </si>
  <si>
    <t>Número de embarques</t>
  </si>
  <si>
    <t>numero_embarques</t>
  </si>
  <si>
    <t>Preencher com número de embarques realizados.</t>
  </si>
  <si>
    <t>Aceita 0 (zero)</t>
  </si>
  <si>
    <t>0621, 0622, 0623, 0628, 0632, 0638, 0644, 0645, 0652, 0654, 0655, 0656, 0658, 0627</t>
  </si>
  <si>
    <t xml:space="preserve">Inclusão de Campo </t>
  </si>
  <si>
    <t>Moeda do Prêmio</t>
  </si>
  <si>
    <t>moeda_averbacoes</t>
  </si>
  <si>
    <t>Inclusão de Campo</t>
  </si>
  <si>
    <t>Valor Total do Prêmio em reais</t>
  </si>
  <si>
    <t>premio_embarques_reais</t>
  </si>
  <si>
    <t>Importância Segurada dos embarques</t>
  </si>
  <si>
    <t xml:space="preserve">Importância Segurada em reais </t>
  </si>
  <si>
    <t>importancia_segurada_embarques</t>
  </si>
  <si>
    <t>Preencher com a importância segurada total dos embarques efetuados.</t>
  </si>
  <si>
    <t>Informar valor em reais</t>
  </si>
  <si>
    <t>3 - Sinistro evento gerador</t>
  </si>
  <si>
    <t>Condicional</t>
  </si>
  <si>
    <t>Condição</t>
  </si>
  <si>
    <t>Dados Gerais do Sinistro ou Evento Gerador</t>
  </si>
  <si>
    <t>sinistro</t>
  </si>
  <si>
    <t>1º, 
1º,
1º,
1º</t>
  </si>
  <si>
    <t>VI, 
VII,
VII,
IX</t>
  </si>
  <si>
    <t>a,
a,
a</t>
  </si>
  <si>
    <t>Identificador do Sinistro</t>
  </si>
  <si>
    <t>Identificador do processo de sinistro</t>
  </si>
  <si>
    <t>codigo_sinistro</t>
  </si>
  <si>
    <t>O indentificador deve ser único</t>
  </si>
  <si>
    <t>Tipo de Sinistro</t>
  </si>
  <si>
    <t>Tipo do sinistro movimentado</t>
  </si>
  <si>
    <t>tipo_sinistro</t>
  </si>
  <si>
    <t>1 - Administrativo
2 - Judicial</t>
  </si>
  <si>
    <t>VI,
VII,
VII,
XI</t>
  </si>
  <si>
    <t>h,
h,
h,
g</t>
  </si>
  <si>
    <t>Moeda</t>
  </si>
  <si>
    <t>Moeda do movimento</t>
  </si>
  <si>
    <t>moeda</t>
  </si>
  <si>
    <t>VI,
VII</t>
  </si>
  <si>
    <t>i,
k</t>
  </si>
  <si>
    <t>Taxa de Câmbio aplicável ao sinistro ou evento gerador</t>
  </si>
  <si>
    <t>Informar a taxa utilizada para a conversão da moeda para reais. Se o seguro já for em Reais, informar o valor 1.000000</t>
  </si>
  <si>
    <t>Possui beneficiários finais indicados?</t>
  </si>
  <si>
    <t xml:space="preserve">Obrigatório quando o campo"Status do Sinistro" for igual a 2, 7 ou 8. </t>
  </si>
  <si>
    <t>O campo serve para ativar o bloco "Beneficiário Final" em caso de resposta verdadeira</t>
  </si>
  <si>
    <t>d,
g</t>
  </si>
  <si>
    <t>Possui cosseguro?</t>
  </si>
  <si>
    <t>Indica se o sinistro registrado possui cosseguro</t>
  </si>
  <si>
    <t>possui_cosseguro</t>
  </si>
  <si>
    <t>O campo serve para ativar o bloco "Cessionárias" em caso se resposta 1 - Sim</t>
  </si>
  <si>
    <t>Coberturas afetadas</t>
  </si>
  <si>
    <t>coberturas_afetadas</t>
  </si>
  <si>
    <t>Referência ao Código Interno da Cobertura da Seguradora da cobertura afetada</t>
  </si>
  <si>
    <t>b,
b,
b,
a</t>
  </si>
  <si>
    <t>Grupo e Ramo</t>
  </si>
  <si>
    <t xml:space="preserve">Grupo e ramo 
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t>
  </si>
  <si>
    <t xml:space="preserve">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t>
  </si>
  <si>
    <t>Código da cobertura afetada</t>
  </si>
  <si>
    <t>cod_cobertura_sinistro</t>
  </si>
  <si>
    <t>Descrição / Nome da cobertura afetada (movimento)</t>
  </si>
  <si>
    <t>sinistro_cobertura_outros</t>
  </si>
  <si>
    <t>Obrigatório apenas para o domínio do campo Código da Cobertura '99999'- Outros</t>
  </si>
  <si>
    <t>Data de Aviso do Sinistro por Cobertura</t>
  </si>
  <si>
    <t>Data de aviso do sinistro por cobertura</t>
  </si>
  <si>
    <t>data_aviso_cobertura</t>
  </si>
  <si>
    <t>d,
d,
d,
c</t>
  </si>
  <si>
    <t>Data do Registro de Aviso à Seguradora por Cobertura</t>
  </si>
  <si>
    <t>Data de aviso do sinistro à seguradora por cobertura</t>
  </si>
  <si>
    <t>data_registro_seguradora_cobertura</t>
  </si>
  <si>
    <t>e,
e,
e,
d</t>
  </si>
  <si>
    <t>Data de Reclamação do Terceiro por Cobertura</t>
  </si>
  <si>
    <t>Data de Reclamação do Terceiro por cobertura</t>
  </si>
  <si>
    <t>data_reclamacao_terceiro_cobertura</t>
  </si>
  <si>
    <t>Obrigatório para o Grupo 03 e para os ramos 0553, 0623, 0628, 0632, 0638, 0644, 0652, 0654, 0655, 0656, 0658, 1428, 1528, 1537, 1597, 0437, 0523, 0544 e 0627</t>
  </si>
  <si>
    <t>Data de Entrega da Documentação Completa</t>
  </si>
  <si>
    <t>Data de entrega da documentação completa, exigida pela seguradora para pagamento do sinistro</t>
  </si>
  <si>
    <t>data_entrega</t>
  </si>
  <si>
    <r>
      <t>A data de entrega da documentação deve ser maior ou igual à data de aviso do sinistro
Obrigatório quando o campo "</t>
    </r>
    <r>
      <rPr>
        <i/>
        <sz val="11"/>
        <rFont val="Calibri"/>
        <family val="2"/>
        <scheme val="minor"/>
      </rPr>
      <t>Status do Sinistro</t>
    </r>
    <r>
      <rPr>
        <sz val="11"/>
        <rFont val="Calibri"/>
        <family val="2"/>
        <scheme val="minor"/>
      </rPr>
      <t xml:space="preserve">" for:
- igual a </t>
    </r>
    <r>
      <rPr>
        <i/>
        <sz val="11"/>
        <rFont val="Calibri"/>
        <family val="2"/>
        <scheme val="minor"/>
      </rPr>
      <t>2</t>
    </r>
    <r>
      <rPr>
        <sz val="11"/>
        <rFont val="Calibri"/>
        <family val="2"/>
        <scheme val="minor"/>
      </rPr>
      <t xml:space="preserve">, </t>
    </r>
    <r>
      <rPr>
        <i/>
        <sz val="11"/>
        <rFont val="Calibri"/>
        <family val="2"/>
        <scheme val="minor"/>
      </rPr>
      <t>7</t>
    </r>
    <r>
      <rPr>
        <sz val="11"/>
        <rFont val="Calibri"/>
        <family val="2"/>
        <scheme val="minor"/>
      </rPr>
      <t xml:space="preserve"> ou </t>
    </r>
    <r>
      <rPr>
        <i/>
        <sz val="11"/>
        <rFont val="Calibri"/>
        <family val="2"/>
        <scheme val="minor"/>
      </rPr>
      <t>8;</t>
    </r>
    <r>
      <rPr>
        <sz val="11"/>
        <rFont val="Calibri"/>
        <family val="2"/>
        <scheme val="minor"/>
      </rPr>
      <t xml:space="preserve">  ou
- igual a </t>
    </r>
    <r>
      <rPr>
        <i/>
        <sz val="11"/>
        <rFont val="Calibri"/>
        <family val="2"/>
        <scheme val="minor"/>
      </rPr>
      <t>3</t>
    </r>
    <r>
      <rPr>
        <sz val="11"/>
        <rFont val="Calibri"/>
        <family val="2"/>
        <scheme val="minor"/>
      </rPr>
      <t xml:space="preserve"> ou</t>
    </r>
    <r>
      <rPr>
        <i/>
        <sz val="11"/>
        <rFont val="Calibri"/>
        <family val="2"/>
        <scheme val="minor"/>
      </rPr>
      <t xml:space="preserve"> 9</t>
    </r>
    <r>
      <rPr>
        <sz val="11"/>
        <rFont val="Calibri"/>
        <family val="2"/>
        <scheme val="minor"/>
      </rPr>
      <t xml:space="preserve"> e o campo "</t>
    </r>
    <r>
      <rPr>
        <i/>
        <sz val="11"/>
        <rFont val="Calibri"/>
        <family val="2"/>
        <scheme val="minor"/>
      </rPr>
      <t>justificativa da negativa</t>
    </r>
    <r>
      <rPr>
        <sz val="11"/>
        <rFont val="Calibri"/>
        <family val="2"/>
        <scheme val="minor"/>
      </rPr>
      <t xml:space="preserve">" for diferente de </t>
    </r>
    <r>
      <rPr>
        <i/>
        <sz val="11"/>
        <rFont val="Calibri"/>
        <family val="2"/>
        <scheme val="minor"/>
      </rPr>
      <t>3 e</t>
    </r>
    <r>
      <rPr>
        <sz val="11"/>
        <rFont val="Calibri"/>
        <family val="2"/>
        <scheme val="minor"/>
      </rPr>
      <t xml:space="preserve"> </t>
    </r>
    <r>
      <rPr>
        <i/>
        <sz val="11"/>
        <rFont val="Calibri"/>
        <family val="2"/>
        <scheme val="minor"/>
      </rPr>
      <t>4</t>
    </r>
    <r>
      <rPr>
        <sz val="11"/>
        <rFont val="Calibri"/>
        <family val="2"/>
        <scheme val="minor"/>
      </rPr>
      <t xml:space="preserve">. </t>
    </r>
  </si>
  <si>
    <t>j,
j,
k,
e</t>
  </si>
  <si>
    <t>Status do Sinistro</t>
  </si>
  <si>
    <t>Status do processo de sinistro</t>
  </si>
  <si>
    <t>status</t>
  </si>
  <si>
    <t>1 - Aberto 
2 - Encerrado com Indenização
3 - Encerrado sem Indenização
4 - Reaberto
5 - Cancelado (Por erro operacional)
6 - Avaliação Inicial
7 - Encerrado com pagamento único (benefício)
8 - Encerrado com concessão de renda (benefício)
9 - Encerrado indeferido (benefício)</t>
  </si>
  <si>
    <t>k,
l,
l,
j</t>
  </si>
  <si>
    <t>Data de Ocorrência do Sinistro</t>
  </si>
  <si>
    <t>Data de ocorrência do sinistro</t>
  </si>
  <si>
    <t>data_ocorrencia</t>
  </si>
  <si>
    <t>c,
c,
c,
b</t>
  </si>
  <si>
    <t>Forma de Pagamento da Indenização</t>
  </si>
  <si>
    <t>Forma de pagamento da indenização, se mediante pagamento em dinheiro, reposição do bem, reparo do bem, prestação de serviço ou outra forma pactuada entre as partes</t>
  </si>
  <si>
    <t>forma_indenizacao</t>
  </si>
  <si>
    <t>1 - Pagamento pecuniário;
2 - Reposição;
3 - Reparo ou prestação de serviço;
99 - Outros</t>
  </si>
  <si>
    <t>714/2024</t>
  </si>
  <si>
    <t>único</t>
  </si>
  <si>
    <t>f</t>
  </si>
  <si>
    <t>Data de Início da Liquidação do Sinistro</t>
  </si>
  <si>
    <t>Data de início da liquidação do sinistro perante o segurado/beneficiário</t>
  </si>
  <si>
    <t>data_liquidacao</t>
  </si>
  <si>
    <t xml:space="preserve">Obrigatório quando o campo "Status do Sinistro" for igual a 2, 3, 7, 8 ou 9 </t>
  </si>
  <si>
    <r>
      <t>Para as situações em que a liquidação do sinistro for executada via pagamento pecuniário único ou reposição do bem essa data deverá corresponder à data informada no campo "</t>
    </r>
    <r>
      <rPr>
        <i/>
        <sz val="11"/>
        <rFont val="Calibri"/>
        <family val="2"/>
        <scheme val="minor"/>
      </rPr>
      <t>Data de Conclusão do Sinistro</t>
    </r>
    <r>
      <rPr>
        <sz val="11"/>
        <rFont val="Calibri"/>
        <family val="2"/>
        <scheme val="minor"/>
      </rPr>
      <t>"</t>
    </r>
  </si>
  <si>
    <t>I,
I,
I</t>
  </si>
  <si>
    <t>VI,
VII,
VII</t>
  </si>
  <si>
    <t>f,
f,
f</t>
  </si>
  <si>
    <t>Data da Conclusão do Sinistro</t>
  </si>
  <si>
    <t>Data da liquidação definitiva do sinistro ou da negativa do sinistro</t>
  </si>
  <si>
    <t>data_conclusao</t>
  </si>
  <si>
    <r>
      <rPr>
        <sz val="8.8000000000000007"/>
        <rFont val="Calibri"/>
        <family val="2"/>
      </rPr>
      <t xml:space="preserve">● </t>
    </r>
    <r>
      <rPr>
        <sz val="11"/>
        <rFont val="Calibri"/>
        <family val="2"/>
        <scheme val="minor"/>
      </rPr>
      <t xml:space="preserve">Quando o sinistro for liquidado de forma pecuniária, essa data deve corresponder à liquidação financeira definitiva/final da indenização ao segurado/beneficiário. Caso o pagamento seja efetuado de forma parcelada, essa data deve corresponder à data do último pagamento;
</t>
    </r>
    <r>
      <rPr>
        <sz val="11"/>
        <rFont val="Calibri"/>
        <family val="2"/>
      </rPr>
      <t>●</t>
    </r>
    <r>
      <rPr>
        <sz val="8.8000000000000007"/>
        <rFont val="Calibri"/>
        <family val="2"/>
      </rPr>
      <t xml:space="preserve"> </t>
    </r>
    <r>
      <rPr>
        <sz val="11"/>
        <rFont val="Calibri"/>
        <family val="2"/>
        <scheme val="minor"/>
      </rPr>
      <t>Quando o sinistro for liquidado mediante reposição do bem, essa data deve corresponder à data de entrega do bem ao segurado/beneficiário;
● Quando o sinistro for liquidado mediante reparo do bem, essa data deve corresponder à data de entrega do bem reparado ao segurado/beneficiário;
● Quando o sinistro for liquidado mediante prestação de serviço, essa data deve corresponder à finalização definitiva da prestação do serviço.
● Quando ocorrer a negativa do sinistro, essa data deve corresponder à data de comunicação ao segurado/beneficiário sobre a negativa do sinistro.
O pagamento do reparo ou da prestação de serviço ao terceiro que irá realizar o reparo/prestar o serviço não tem qualquer relação com a informação desse campo.</t>
    </r>
  </si>
  <si>
    <t>g,
g,
g</t>
  </si>
  <si>
    <t>Data do salvado</t>
  </si>
  <si>
    <t>Data da venda do salvado</t>
  </si>
  <si>
    <t>data_salvado</t>
  </si>
  <si>
    <t>O campo deve ser preenchido quando for concluída a venda do salvado</t>
  </si>
  <si>
    <t>o</t>
  </si>
  <si>
    <t>Data do ressarcimento</t>
  </si>
  <si>
    <t>Data da recuperação do ressarcimento</t>
  </si>
  <si>
    <t>data_ressarcimento</t>
  </si>
  <si>
    <t>O campo deve ser preenchido quando for concluída a operação de ressarcimento</t>
  </si>
  <si>
    <t>Justificativa da Negativa</t>
  </si>
  <si>
    <t>justificativa_negativa</t>
  </si>
  <si>
    <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t>
    </r>
    <r>
      <rPr>
        <b/>
        <i/>
        <sz val="11"/>
        <color theme="0"/>
        <rFont val="Calibri"/>
        <family val="2"/>
        <scheme val="minor"/>
      </rPr>
      <t>3 - Encerrado sem Indenização</t>
    </r>
    <r>
      <rPr>
        <b/>
        <sz val="11"/>
        <color theme="0"/>
        <rFont val="Calibri"/>
        <family val="2"/>
        <scheme val="minor"/>
      </rPr>
      <t>" ou "</t>
    </r>
    <r>
      <rPr>
        <b/>
        <i/>
        <sz val="11"/>
        <color theme="0"/>
        <rFont val="Calibri"/>
        <family val="2"/>
        <scheme val="minor"/>
      </rPr>
      <t>9 - Encerrado indeferido (benefício)</t>
    </r>
    <r>
      <rPr>
        <b/>
        <sz val="11"/>
        <color theme="0"/>
        <rFont val="Calibri"/>
        <family val="2"/>
        <scheme val="minor"/>
      </rPr>
      <t>". O bloco não deve ser preenchido quando não atendida esta condição</t>
    </r>
  </si>
  <si>
    <t>Justificativa da negativa de sinistro</t>
  </si>
  <si>
    <t>justificativa</t>
  </si>
  <si>
    <t>1 - Risco Excluído
2 - Risco Agravado
3 - Sem Documentação
4 - Documentação Incompleta
5 - Prescrição
6 - Fora do Período de Vigência da Cobertura
7 - Risco Não Coberto
99 - Outros</t>
  </si>
  <si>
    <t>l,
m,
m,
k</t>
  </si>
  <si>
    <t>Descrição da Justificativa da Negativa</t>
  </si>
  <si>
    <t>Descrição da justificativa da negativa de sinistro</t>
  </si>
  <si>
    <t>descricao_justificativa</t>
  </si>
  <si>
    <t>Campo obrigatório apenas para Justificativa cujo domínio seja '99'- Outros</t>
  </si>
  <si>
    <t>Totalização do Sinistro/Evento gerador</t>
  </si>
  <si>
    <t>totalizacao_sinistro</t>
  </si>
  <si>
    <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"1 - Aberto", "2 - Encerrado com indenização", "4 - Reaberto" ou "6 - Avaliação inicial"</t>
    </r>
  </si>
  <si>
    <t>Valor Pendente em Reais</t>
  </si>
  <si>
    <t>valor_pendente_reais</t>
  </si>
  <si>
    <t>m,
i,
i,
h</t>
  </si>
  <si>
    <t>Valor Pago em Reais</t>
  </si>
  <si>
    <t>valor_pago_reais</t>
  </si>
  <si>
    <t>Valor do Salvado em Reais</t>
  </si>
  <si>
    <t>valor_salvado</t>
  </si>
  <si>
    <t>Valor do Ressarcimento em Reais</t>
  </si>
  <si>
    <t>valor_ressarcimento</t>
  </si>
  <si>
    <t>Valor da Despesa em Reais</t>
  </si>
  <si>
    <t>valor_despesa</t>
  </si>
  <si>
    <t>n,
k,
j,
i</t>
  </si>
  <si>
    <t>Valor da Despesa Financeira Adicional</t>
  </si>
  <si>
    <t>Valor da Despesa Financeira Adicional (juros, multa, atualização monetária, oscilação cambial)</t>
  </si>
  <si>
    <t>valor_desp_fin</t>
  </si>
  <si>
    <t>i,
k,
j,
i</t>
  </si>
  <si>
    <r>
      <t>Bloco de preenchimento obrigatório quando o campo "</t>
    </r>
    <r>
      <rPr>
        <b/>
        <i/>
        <sz val="11"/>
        <color theme="0"/>
        <rFont val="Calibri"/>
        <family val="2"/>
        <scheme val="minor"/>
      </rPr>
      <t>Possui Cosseguro?</t>
    </r>
    <r>
      <rPr>
        <b/>
        <sz val="11"/>
        <color theme="0"/>
        <rFont val="Calibri"/>
        <family val="2"/>
        <scheme val="minor"/>
      </rPr>
      <t>" do bloco "</t>
    </r>
    <r>
      <rPr>
        <b/>
        <i/>
        <sz val="11"/>
        <color theme="0"/>
        <rFont val="Calibri"/>
        <family val="2"/>
        <scheme val="minor"/>
      </rPr>
      <t>Dados Gerais do Sinistro ou Evento Gerador</t>
    </r>
    <r>
      <rPr>
        <b/>
        <sz val="11"/>
        <color theme="0"/>
        <rFont val="Calibri"/>
        <family val="2"/>
        <scheme val="minor"/>
      </rPr>
      <t>" for verdadeiro. O bloco não deve ser preenchido quando não atendida esta condição</t>
    </r>
  </si>
  <si>
    <t>Identificação da congênere, cessionário do cosseguro</t>
  </si>
  <si>
    <t>Valor Pendente em Reais a cargo da cessionária</t>
  </si>
  <si>
    <t>m,
i</t>
  </si>
  <si>
    <t>Valor Pago em Reais a cargo da cessionária</t>
  </si>
  <si>
    <t>Dados Rural</t>
  </si>
  <si>
    <t>dados_rural</t>
  </si>
  <si>
    <t>Bloco de preenchimento obrigatório para os sinistros do grupo 11 - Rural (exceto ramo 1198 - Vida do Produtor Rural). O bloco não deve ser preenchido quando não atendida esta condição</t>
  </si>
  <si>
    <t xml:space="preserve"> Referência ao Identificador do objeto Rural</t>
  </si>
  <si>
    <t>codigo_objeto_rural</t>
  </si>
  <si>
    <t>Data de ocorrência início</t>
  </si>
  <si>
    <t>Data de início de ocorrência</t>
  </si>
  <si>
    <t>data_ocorrencia_inicio</t>
  </si>
  <si>
    <t>Campo obrigatório para registros com Tipo da Cobertura (tipo_cobertura) igual a 1 - Agrícola ou 4 - Florestas.</t>
  </si>
  <si>
    <t>Anexo VIII - Rural
Preencher com a data inicial / efetiva da caracterização da ocorrência do sinistro</t>
  </si>
  <si>
    <t>Data de ocorrência fim</t>
  </si>
  <si>
    <t>Data fim de ocorrência</t>
  </si>
  <si>
    <t>data_ocorrencia_fim</t>
  </si>
  <si>
    <t>Anexo VIII - Rural
Preencher com a data final da caracterização da ocorrência do sinistro. Caso a data de ocorrência seja efetiva no campo anterior, preencher com a data inicial / efetiva da caracterização da ocorrência do sinistro</t>
  </si>
  <si>
    <t>Data inicial da colheita</t>
  </si>
  <si>
    <t>Data inicial da colheita (para Agrícola e Florestas)</t>
  </si>
  <si>
    <t>data_colheita_inicio</t>
  </si>
  <si>
    <t>Anexo VIII - Rural</t>
  </si>
  <si>
    <t>Data final da colheita</t>
  </si>
  <si>
    <t>Data final da colheita (para Agrícola e Florestas)</t>
  </si>
  <si>
    <t>data_colheita_fim</t>
  </si>
  <si>
    <t>Data da vistoria inicial</t>
  </si>
  <si>
    <t>Data da vistoria inicial (para Agrícola, Pecuário, Aquícola e Florestas)</t>
  </si>
  <si>
    <t>data_vistoria_inicial</t>
  </si>
  <si>
    <t>Campo obrigatório para registros com Tipo da Cobertura (tipo_cobertura) igual a 1 - Agrícola, 2 - Pecuário, 3 - Aquícola ou 4 - Florestas.</t>
  </si>
  <si>
    <t>Data da vistoria final</t>
  </si>
  <si>
    <t>Data da vistoria final (para Agrícola, Pecuário, Aquícola e Florestas)</t>
  </si>
  <si>
    <t>data_vistoria_final</t>
  </si>
  <si>
    <t>UF da vistoria</t>
  </si>
  <si>
    <t>UF da vistoria (para Agrícola, Pecuário, Aquícola e Florestas)</t>
  </si>
  <si>
    <t>Município da vistoria</t>
  </si>
  <si>
    <t>Município da vistoria  (para Agrícola, Pecuário, Aquícola e Florestas)</t>
  </si>
  <si>
    <t>municipio_sinistro</t>
  </si>
  <si>
    <t>Código postal da vistoria</t>
  </si>
  <si>
    <t>Código postal da vistoria, caso haja (para Agrícola, Pecuário, Aquícola e Florestas)</t>
  </si>
  <si>
    <t>codigo_postal_vistoria</t>
  </si>
  <si>
    <t>Evento gerador</t>
  </si>
  <si>
    <t>Determina o evento gerador do sinistro</t>
  </si>
  <si>
    <t>evento_gerador</t>
  </si>
  <si>
    <t>Tabela Eventos Rural</t>
  </si>
  <si>
    <t>Valor da franquia aplicada ao sinistro</t>
  </si>
  <si>
    <t>franquia_rural</t>
  </si>
  <si>
    <t>Valor deve ser maior ou igual a zero. Preencher com o valor total (em R$) da participação do segurado nos prejuízos. Em caso de não haver franquia a deduzir informar com valor 0</t>
  </si>
  <si>
    <t>Dados Patrimonial</t>
  </si>
  <si>
    <t>dados_patrimonial</t>
  </si>
  <si>
    <t>Bloco de preenchimento obrigatório para os sinistros dos ramos 0114, 0116 e 0118. O bloco não deve ser preenchido quando não atendida esta condição</t>
  </si>
  <si>
    <t xml:space="preserve"> Referência ao Identificador do objeto patrimonial</t>
  </si>
  <si>
    <t>codigo_objeto_patrimonial</t>
  </si>
  <si>
    <t>franquia_patrimonial</t>
  </si>
  <si>
    <t>j2</t>
  </si>
  <si>
    <t>Dados Automóvel</t>
  </si>
  <si>
    <t>dados_auto</t>
  </si>
  <si>
    <t>Bloco de preenchimento obrigatório para os sinistros dos ramos 0520, 0531, 0542 e 0553. O bloco não deve ser preenchido quando não atendida esta condição</t>
  </si>
  <si>
    <t xml:space="preserve"> Referência ao Identificador do objeto automóvel</t>
  </si>
  <si>
    <t>codigo_objeto_auto</t>
  </si>
  <si>
    <t>Evento / Cobertura</t>
  </si>
  <si>
    <t>Indica a cobertura acionada no evento</t>
  </si>
  <si>
    <t>evento_auto</t>
  </si>
  <si>
    <t>1 - Casco
2 - RCF - Danos Materiais
3 - RCF - Danos Corporais
4 - RCF - Danos Morais
5 - APP - Morte Acidental
6 - APP - Invalidez Permanente por Acidente
7 - APP - Desp. Médicas e Hospitalares
99 - Outros</t>
  </si>
  <si>
    <t>Causa do Sinistro</t>
  </si>
  <si>
    <t xml:space="preserve">Causa do Sinistro </t>
  </si>
  <si>
    <t>causa_sinistro</t>
  </si>
  <si>
    <t>1 - Roubo/Furto (este código somente deve ser utilizadoquando a companhia não dispõe das informações de Roubo e Furto separadamente)
2 - Roubo
3 - Furto
4 - Colisão parcial
5 - Colisão Indenização Integral
6 - Incêndio
7 - Assistência 24 horas
99 - Outros</t>
  </si>
  <si>
    <t>z1, 
r1, 
q1, 
s1</t>
  </si>
  <si>
    <t>Sexo do condutor do veículo no momento do sinistro</t>
  </si>
  <si>
    <t xml:space="preserve">Sexo do condutor do veículo no momento do sinistro </t>
  </si>
  <si>
    <t>z2, 
r2, 
q2, 
s2</t>
  </si>
  <si>
    <t>Data de nascimento do condutor do veículo no momento do sinistro</t>
  </si>
  <si>
    <t>Data de nascimento do condutor do veículo no momento do sinistro (Casco, RCF-A, APP e Assistência e Outras Coberturas)</t>
  </si>
  <si>
    <t>z3, 
r3, 
q3, 
s3</t>
  </si>
  <si>
    <t>Município de ocorrência do sinistro</t>
  </si>
  <si>
    <t>Município da ocorrência do sinistro</t>
  </si>
  <si>
    <t>z4</t>
  </si>
  <si>
    <t>UF de ocorrência do sinistro</t>
  </si>
  <si>
    <t>CEP da localidade de ocorrência do sinistro</t>
  </si>
  <si>
    <t xml:space="preserve">CEP da localidade de ocorrência do sinistro </t>
  </si>
  <si>
    <t>cep_localidade_sinistro</t>
  </si>
  <si>
    <t>z4, 
r4, 
q4, 
s4</t>
  </si>
  <si>
    <t>Dados Carta Verde</t>
  </si>
  <si>
    <t>dados_carta_verde</t>
  </si>
  <si>
    <t>Bloco de preenchimento obrigatório para os sinistros dos ramos 0525. O bloco não deve ser preenchido quando não atendida esta condição</t>
  </si>
  <si>
    <t>Número do Convênio</t>
  </si>
  <si>
    <t>Indica o número do convênio (Carta Verde)</t>
  </si>
  <si>
    <t>numero_convenio</t>
  </si>
  <si>
    <t>País de ocorrência do sinistro</t>
  </si>
  <si>
    <t>País de ocorrência do sinistro (Carta Verde)</t>
  </si>
  <si>
    <t>pais_ocorrencia_sinistro</t>
  </si>
  <si>
    <r>
      <t>Bloco de preenchimento obrigatório quando o campo "</t>
    </r>
    <r>
      <rPr>
        <b/>
        <i/>
        <sz val="11"/>
        <color theme="0"/>
        <rFont val="Calibri"/>
        <family val="2"/>
        <scheme val="minor"/>
      </rPr>
      <t>Beneficiários Finais Foram Identificados?</t>
    </r>
    <r>
      <rPr>
        <b/>
        <sz val="11"/>
        <color theme="0"/>
        <rFont val="Calibri"/>
        <family val="2"/>
        <scheme val="minor"/>
      </rPr>
      <t>" do bloco "</t>
    </r>
    <r>
      <rPr>
        <b/>
        <i/>
        <sz val="11"/>
        <color theme="0"/>
        <rFont val="Calibri"/>
        <family val="2"/>
        <scheme val="minor"/>
      </rPr>
      <t>Dados Gerais do Sinistro ou Evento Gerador</t>
    </r>
    <r>
      <rPr>
        <b/>
        <sz val="11"/>
        <color theme="0"/>
        <rFont val="Calibri"/>
        <family val="2"/>
        <scheme val="minor"/>
      </rPr>
      <t>" for verdadeiro. O bloco não deve ser preenchido quando não atendida esta condição</t>
    </r>
  </si>
  <si>
    <t>1 - CPF / CIN
2 - RG
3 - Passaporte
99 - Outros</t>
  </si>
  <si>
    <t>4 - Sinistro alteração</t>
  </si>
  <si>
    <t>sinistro_alteracao</t>
  </si>
  <si>
    <t>Chave de registro / Referência a chave de registro</t>
  </si>
  <si>
    <t xml:space="preserve">Verificar se a numeração indicada consta como sinistro registrado no SRO. </t>
  </si>
  <si>
    <t>Identificador da Alteração do Sinistro</t>
  </si>
  <si>
    <t>Identificador da Alteração do Sinistro; numeração sequencial para as alterações específicas deste sinistro. Destinado a ordenar as alterações, inclusive para duas ou mais alterações emitidas numa mesma data</t>
  </si>
  <si>
    <t>alteracao_sinistro_codigo</t>
  </si>
  <si>
    <t>A numeração deve seguir uma sequência simples, sendo o primeiro endosso do documento recebendo o número 1, o segundo o número 2, e assim por diante.</t>
  </si>
  <si>
    <t>h,
h,
h</t>
  </si>
  <si>
    <t>Taxa de Câmbio aplicável à atualização do sinistro ou do evento gerador</t>
  </si>
  <si>
    <t>O campo serve para ativar o bloco "Beneficiário Final" em caso de resposta 1 - Sim</t>
  </si>
  <si>
    <t>O domínio 8 - Encerrado com concessão de renda é válido para concessões de rendas referentes às coberturas 88XXX e 89XXX, além das coberturas de seguro de pessoas que forem convertidas em renda (atuarial ou financeira)</t>
  </si>
  <si>
    <t>Data de Alteração do Sinistro</t>
  </si>
  <si>
    <t>Data em que ocorreu a alteração do Sinistro</t>
  </si>
  <si>
    <t>data_alteracao_sinistro</t>
  </si>
  <si>
    <t>Para as situações em que a liquidação do sinistro for executada via pagamento pecuniário único ou reposição do bem essa data deverá corresponder à data informada no campo "Data de Conclusão do Sinsitro"</t>
  </si>
  <si>
    <t>● Quando o sinistro for liquidado de forma pecuniária, essa data deve corresponder à liquidação financeira definitiva/final da indenização ao segurado/beneficiário. Caso o pagamento seja efetuado de forma parcelada, essa data deve corresponder à data do último pagamento;
● Quando o sinistro for liquidado mediante reposição do bem, essa data deve corresponder à data de entrega do bem ao segurado/beneficiário;
● Quando o sinistro for liquidado mediante reparo do bem, essa data deve corresponder à data de entrega do bem reparado ao segurado/beneficiário;
● Quando o sinistro for liquidado mediante prestação de serviço, essa data deve corresponder à finalização definitiva da prestação do serviço.
● Quando ocorrer a negativa do sinistro, essa data deve corresponder à data de comunicação ao segurado/beneficiário sobre a negativa do sinistro.
O pagamento do reparo ou da prestação de serviço ao terceiro que irá realizar o reparo/prestar o serviço não tem qualquer relação com a informação desse campo.</t>
  </si>
  <si>
    <t xml:space="preserve"> Referência ao Identificador do objeto Patrimonial</t>
  </si>
  <si>
    <t xml:space="preserve"> Referência ao Identificador do objeto Automóvel</t>
  </si>
  <si>
    <t>1 - Roubo/Furto (este código somente deve ser utilizadoquando a companhia não dispõe das informações deRoubo e Furto separadamente)
2 - Roubo
3 - Furto
4 - Colisão parcial
5 - Colisão Indenização Integral
6 - Incêndio
7 - Assistência 24 horas
99 - Outros</t>
  </si>
  <si>
    <t>Por extenso</t>
  </si>
  <si>
    <t>Dados Gerais do Cosseguro Aceito</t>
  </si>
  <si>
    <t>cosseguro_aceito</t>
  </si>
  <si>
    <t>VII,
VIII</t>
  </si>
  <si>
    <t>Identificador do Cosseguro Aceito</t>
  </si>
  <si>
    <t>Identificador do cosseguro aceito</t>
  </si>
  <si>
    <t>ident_cosseguro_aceito</t>
  </si>
  <si>
    <t>Código da Seguradora Líder</t>
  </si>
  <si>
    <t>Código da seguradora líder para apólices com arranjo de cosseguro</t>
  </si>
  <si>
    <t>codigo_seguradora_lider</t>
  </si>
  <si>
    <t>Identificador do Apólice, Bilhete, Contrato Coletivo ou Certificado de participante Individual da Seguradora Líder</t>
  </si>
  <si>
    <t>Apólice, Bilhete, Contrato Coletivo ou Certificado de Participante Individual da Seguradora Líder</t>
  </si>
  <si>
    <t>apolice_codigo_lider</t>
  </si>
  <si>
    <t>b,
b</t>
  </si>
  <si>
    <t>Identificador do Certificado da Seguradora Líder</t>
  </si>
  <si>
    <t>Identificador do certificado de seguro ou do certificado de participante coletivo de previdência da Seguradora Líder</t>
  </si>
  <si>
    <t>certificado_codigo_lider</t>
  </si>
  <si>
    <t>Tipo de Documento Emitido pela Seguradora Líder</t>
  </si>
  <si>
    <t>tipo_documento_emitido_lider</t>
  </si>
  <si>
    <t xml:space="preserve">Apólice do tipo 11 será utilizada para as operações de seguros de pessoas coletivas cujos segurados não sejam identificados no momento da emissão, mas identificáveis pelas condições contratadas pelo Estipulante em eventual sinistro.
Produtos da família VGBL (coberturas 88007, 88008, 88009, 88010, 88011 e 88012) devem ser enquadrados nos tipos 8, 9 ou 10. </t>
  </si>
  <si>
    <t>Moeda do Movimento</t>
  </si>
  <si>
    <t>Moeda original do movimento de prêmio</t>
  </si>
  <si>
    <t>moeda_movimento</t>
  </si>
  <si>
    <t>Taxa de Câmbio aplicável ao prêmio</t>
  </si>
  <si>
    <t>e,
e</t>
  </si>
  <si>
    <t>cobertura_seguro</t>
  </si>
  <si>
    <t>Referência a tabela de coberturas</t>
  </si>
  <si>
    <t>d,
d</t>
  </si>
  <si>
    <t>f,
f</t>
  </si>
  <si>
    <t>cosseguro_aceito_alteracao</t>
  </si>
  <si>
    <t>Chave de Registro / Referência a chave de registro</t>
  </si>
  <si>
    <t>Identificador da Alteração do Cosseguro Aceito</t>
  </si>
  <si>
    <t>Identificador da alteração do cosseguro aceito</t>
  </si>
  <si>
    <t>ident_alt_cosseguro_aceito</t>
  </si>
  <si>
    <t>Dados Gerais do Sinistro ou Evento Gerador do Cosseguro Aceito</t>
  </si>
  <si>
    <t>sinistro_cosseguro_aceito</t>
  </si>
  <si>
    <t>Identificador do Sinistro de Cosseguro Aceito</t>
  </si>
  <si>
    <t>Este número deve corresponder ao número de registro do sinistro de cosseguro aceito na cessionária</t>
  </si>
  <si>
    <t>Identificador do Documento de Cosseguro Aceito</t>
  </si>
  <si>
    <t>Identificador do nº da apólice de cosseguro aceito</t>
  </si>
  <si>
    <t xml:space="preserve">Verificar se a numeração indicada consta como documento registrado no SRO (validar com o campo de mesmo nome na aba Cosseguro Aceito). </t>
  </si>
  <si>
    <t>Este número deve corresponder ao número de registro da apólice de cosseguro aceito na cessionária</t>
  </si>
  <si>
    <t>Identificador do Sinistro da Seguradora Líder</t>
  </si>
  <si>
    <t>Identificador do sinistro da Seguradora Líder</t>
  </si>
  <si>
    <t>sinistro_lider</t>
  </si>
  <si>
    <t>Taxa de Câmbio aplicável ao sinistro</t>
  </si>
  <si>
    <t>Referência a tabela de cobertura</t>
  </si>
  <si>
    <t>Grupo e ramo
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No caso do não proporcional, deve ser informado o prêmio rateado correspondente a cada grupo+ramo</t>
  </si>
  <si>
    <t>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No caso do não proporcional, deve ser informado o prêmio rateado correspondente a cada grupo+ramo</t>
  </si>
  <si>
    <t>Data da Liquidação do Sinistro</t>
  </si>
  <si>
    <t>Data da liquidação do sinistro da congênere à líder</t>
  </si>
  <si>
    <t>data_liquidação</t>
  </si>
  <si>
    <t>Totalização do Sinistro do Cosseguro Aceito / Evento gerador</t>
  </si>
  <si>
    <t>totalizacao_sinistro_cosseguro</t>
  </si>
  <si>
    <t xml:space="preserve">Preencher com valores correspondentes à parcela aceita. </t>
  </si>
  <si>
    <t>g,
g</t>
  </si>
  <si>
    <t>n,
k</t>
  </si>
  <si>
    <t>13 - Alteração sinistro cosseguro aceito</t>
  </si>
  <si>
    <t>sinistro_cosseguro_aceito_alteracao</t>
  </si>
  <si>
    <t>Identificador do sinistro de cosseguro aceito</t>
  </si>
  <si>
    <t>Identificador da alteração do sinistro cosseguro aceito</t>
  </si>
  <si>
    <t>Identificador da alteração do sinistro de cosseguro aceito</t>
  </si>
  <si>
    <t>codigo_alt_sinistro</t>
  </si>
  <si>
    <t>Data da alteração do Sinistro</t>
  </si>
  <si>
    <t>cob_cobertura_sinistro</t>
  </si>
  <si>
    <t>Registros</t>
  </si>
  <si>
    <t>bloqueio_gravame</t>
  </si>
  <si>
    <t>710/2024,
711/2024,
713/2024,
714/2024,
715/2024</t>
  </si>
  <si>
    <t>-
-
-
-
-</t>
  </si>
  <si>
    <t>6º,
8º,
9º,
9º,
9º</t>
  </si>
  <si>
    <t>Identificador do Evento</t>
  </si>
  <si>
    <t>Identificador do evento</t>
  </si>
  <si>
    <t>identificador_movimento</t>
  </si>
  <si>
    <t>O identificador do evento deve ser único (não pode se repetir)</t>
  </si>
  <si>
    <t>Verificar se a numeração indicada consta como documento registrado no SRO (validar com o campo de mesmo nome na aba Documento).</t>
  </si>
  <si>
    <t>Identificador utilizado para as "entidades de 2º nível" exclusivas das operaçõs coletivas, a saber, certificados de seguro e certificados de participantes coletivos de previdência.</t>
  </si>
  <si>
    <t>Tipo do Evento</t>
  </si>
  <si>
    <t>Declara se o evento é um bloqueio judicial ou gravame</t>
  </si>
  <si>
    <t>tipo_evento</t>
  </si>
  <si>
    <t>1 - Bloqueio Judicial
2 - Gravame</t>
  </si>
  <si>
    <t>Tipo do Documento</t>
  </si>
  <si>
    <t>Declara o tipo do documento objeto do bloqueio judicial ou do gravame</t>
  </si>
  <si>
    <t>1 - Apólice Individual
2 - Apólice Coletiva
3 - Bilhete
4 - Certificado
5 - Apólice Individual Automóvel
6 - Apólice Frota Automóvel
7 - Certificado Automóvel
8 - Contrato Coletivo (PREV)
9 - Certificado de Participante Individual (PREV)
10 - Certificado de Participante Coletivo (PREV)
11 - Apólice Coletiva sem Certificado
12 - Série (CAP)
13 - Título (CAP)</t>
  </si>
  <si>
    <t>Solicitante do Bloqueio ou Gravame</t>
  </si>
  <si>
    <t>Declara o Forum, Vara, Ofício, Juizo</t>
  </si>
  <si>
    <t>solicitante_gravame</t>
  </si>
  <si>
    <t xml:space="preserve">Processo de Origem do  Bloqueio ou Gravame </t>
  </si>
  <si>
    <t>Ação ao qual o bloqueio se refere</t>
  </si>
  <si>
    <t>acao_gravame</t>
  </si>
  <si>
    <t>Tipo de Bloqueio ou Gravame</t>
  </si>
  <si>
    <t>Declara a natureza do bloqueio ou gravame Ex. Penhora, etc</t>
  </si>
  <si>
    <t>tipo_gravame</t>
  </si>
  <si>
    <t>Data de Início</t>
  </si>
  <si>
    <t>Data de início do bloqueio judicial ou do gravame</t>
  </si>
  <si>
    <t>Data de Término</t>
  </si>
  <si>
    <t>Data do término do bloqueio judicial ou do gravame</t>
  </si>
  <si>
    <t>Transferência</t>
  </si>
  <si>
    <t>transferencia</t>
  </si>
  <si>
    <t>Identificador da Transferência</t>
  </si>
  <si>
    <t>Identificador da operação de transferência</t>
  </si>
  <si>
    <t>identificador_transferencia</t>
  </si>
  <si>
    <t>Operação de transferência</t>
  </si>
  <si>
    <t>Indicar se o registro refere-se à cessão ou recepção do registro</t>
  </si>
  <si>
    <t>tipo_operacao</t>
  </si>
  <si>
    <t>1 - Cessão
2 - Recepção</t>
  </si>
  <si>
    <r>
      <t xml:space="preserve">A cedente das operações deverá preencher com o código </t>
    </r>
    <r>
      <rPr>
        <i/>
        <sz val="11"/>
        <rFont val="Calibri"/>
        <family val="2"/>
        <scheme val="minor"/>
      </rPr>
      <t>1 - Cessão</t>
    </r>
    <r>
      <rPr>
        <sz val="11"/>
        <rFont val="Calibri"/>
        <family val="2"/>
        <scheme val="minor"/>
      </rPr>
      <t xml:space="preserve">, enquanto a cessionária que recebe as operações com o código </t>
    </r>
    <r>
      <rPr>
        <i/>
        <sz val="11"/>
        <rFont val="Calibri"/>
        <family val="2"/>
        <scheme val="minor"/>
      </rPr>
      <t>2 - Recepção</t>
    </r>
  </si>
  <si>
    <t>Indicação do tipo de documento</t>
  </si>
  <si>
    <t>Indicação do tipo de documento (se emissão própria ou cosseguro aceito ou resseguro)</t>
  </si>
  <si>
    <t>indicacao_tipo</t>
  </si>
  <si>
    <t>1 - Emissão própria
2 - Cosseguro aceito
3 - Resgates e Portabilidades
4 - Resseguro</t>
  </si>
  <si>
    <r>
      <t xml:space="preserve">A operação de transferência implica também na transferência dos registros diretamente dependentes.
Deste modo, ao recepcionar o pedido de transferência oriundo da cedente, a registradora deverá listar à supervisionada os registros dependentes, e solicitar a confirmação da operação. Somente após a confirmação da supervisionada é que se procederá à anotação da cessão do registro e dos registros dependentes.
Pelo lado da cessionária, é importante observar que, embora o registro desta aba seja o espelho do registro da cedente, ela deve também proceder à inclusão dos registros no SRO, inclusive de seus dependentes (Sinistros, CTT etc).
A relação de dependência por layouts é elencada a seguir:
</t>
    </r>
    <r>
      <rPr>
        <b/>
        <sz val="11"/>
        <rFont val="Calibri"/>
        <family val="2"/>
        <scheme val="minor"/>
      </rPr>
      <t>1 - Documento</t>
    </r>
    <r>
      <rPr>
        <sz val="11"/>
        <rFont val="Calibri"/>
        <family val="2"/>
        <scheme val="minor"/>
      </rPr>
      <t>: deverá trazer os registros dependentes de "</t>
    </r>
    <r>
      <rPr>
        <i/>
        <sz val="11"/>
        <rFont val="Calibri"/>
        <family val="2"/>
        <scheme val="minor"/>
      </rPr>
      <t>2 - Documento alteração</t>
    </r>
    <r>
      <rPr>
        <sz val="11"/>
        <rFont val="Calibri"/>
        <family val="2"/>
        <scheme val="minor"/>
      </rPr>
      <t>", "</t>
    </r>
    <r>
      <rPr>
        <i/>
        <sz val="11"/>
        <rFont val="Calibri"/>
        <family val="2"/>
        <scheme val="minor"/>
      </rPr>
      <t>3 - Sinistro Evento Gerador</t>
    </r>
    <r>
      <rPr>
        <sz val="11"/>
        <rFont val="Calibri"/>
        <family val="2"/>
        <scheme val="minor"/>
      </rPr>
      <t>", "</t>
    </r>
    <r>
      <rPr>
        <i/>
        <sz val="11"/>
        <rFont val="Calibri"/>
        <family val="2"/>
        <scheme val="minor"/>
      </rPr>
      <t>4 - Sinistro alteração</t>
    </r>
    <r>
      <rPr>
        <sz val="11"/>
        <rFont val="Calibri"/>
        <family val="2"/>
        <scheme val="minor"/>
      </rPr>
      <t>", "</t>
    </r>
    <r>
      <rPr>
        <i/>
        <sz val="11"/>
        <rFont val="Calibri"/>
        <family val="2"/>
        <scheme val="minor"/>
      </rPr>
      <t>5 - FIE Provisão</t>
    </r>
    <r>
      <rPr>
        <sz val="11"/>
        <rFont val="Calibri"/>
        <family val="2"/>
        <scheme val="minor"/>
      </rPr>
      <t>" e "</t>
    </r>
    <r>
      <rPr>
        <i/>
        <sz val="11"/>
        <rFont val="Calibri"/>
        <family val="2"/>
        <scheme val="minor"/>
      </rPr>
      <t>6 - Resgates e portabilidades</t>
    </r>
    <r>
      <rPr>
        <sz val="11"/>
        <rFont val="Calibri"/>
        <family val="2"/>
        <scheme val="minor"/>
      </rPr>
      <t>", "</t>
    </r>
    <r>
      <rPr>
        <i/>
        <sz val="11"/>
        <rFont val="Calibri"/>
        <family val="2"/>
        <scheme val="minor"/>
      </rPr>
      <t>7 - CTT Assistência Financeira</t>
    </r>
    <r>
      <rPr>
        <sz val="11"/>
        <rFont val="Calibri"/>
        <family val="2"/>
        <scheme val="minor"/>
      </rPr>
      <t>", "</t>
    </r>
    <r>
      <rPr>
        <i/>
        <sz val="11"/>
        <rFont val="Calibri"/>
        <family val="2"/>
        <scheme val="minor"/>
      </rPr>
      <t>8 - Alteração CTT</t>
    </r>
    <r>
      <rPr>
        <sz val="11"/>
        <rFont val="Calibri"/>
        <family val="2"/>
        <scheme val="minor"/>
      </rPr>
      <t>", "</t>
    </r>
    <r>
      <rPr>
        <i/>
        <sz val="11"/>
        <rFont val="Calibri"/>
        <family val="2"/>
        <scheme val="minor"/>
      </rPr>
      <t>9 - Atualização do Saldo Devedor CTT</t>
    </r>
    <r>
      <rPr>
        <sz val="11"/>
        <rFont val="Calibri"/>
        <family val="2"/>
        <scheme val="minor"/>
      </rPr>
      <t>" e "</t>
    </r>
    <r>
      <rPr>
        <i/>
        <sz val="11"/>
        <rFont val="Calibri"/>
        <family val="2"/>
        <scheme val="minor"/>
      </rPr>
      <t>98 - Bloqueio Gravame</t>
    </r>
    <r>
      <rPr>
        <sz val="11"/>
        <rFont val="Calibri"/>
        <family val="2"/>
        <scheme val="minor"/>
      </rPr>
      <t>", quando se referirem ao mesmo documento.
2</t>
    </r>
    <r>
      <rPr>
        <b/>
        <sz val="11"/>
        <rFont val="Calibri"/>
        <family val="2"/>
        <scheme val="minor"/>
      </rPr>
      <t xml:space="preserve"> - Cosseguro aceito:</t>
    </r>
    <r>
      <rPr>
        <sz val="11"/>
        <rFont val="Calibri"/>
        <family val="2"/>
        <scheme val="minor"/>
      </rPr>
      <t xml:space="preserve"> deverá trazer os registros dependentes de "</t>
    </r>
    <r>
      <rPr>
        <i/>
        <sz val="11"/>
        <rFont val="Calibri"/>
        <family val="2"/>
        <scheme val="minor"/>
      </rPr>
      <t>11 - Alteração coss aceito</t>
    </r>
    <r>
      <rPr>
        <sz val="11"/>
        <rFont val="Calibri"/>
        <family val="2"/>
        <scheme val="minor"/>
      </rPr>
      <t>", "</t>
    </r>
    <r>
      <rPr>
        <i/>
        <sz val="11"/>
        <rFont val="Calibri"/>
        <family val="2"/>
        <scheme val="minor"/>
      </rPr>
      <t>12 - Sinistro Cosseguro Aceito</t>
    </r>
    <r>
      <rPr>
        <sz val="11"/>
        <rFont val="Calibri"/>
        <family val="2"/>
        <scheme val="minor"/>
      </rPr>
      <t>" e "</t>
    </r>
    <r>
      <rPr>
        <i/>
        <sz val="11"/>
        <rFont val="Calibri"/>
        <family val="2"/>
        <scheme val="minor"/>
      </rPr>
      <t>13 - Alteração Sinistro Cosseguro Aceito</t>
    </r>
    <r>
      <rPr>
        <sz val="11"/>
        <rFont val="Calibri"/>
        <family val="2"/>
        <scheme val="minor"/>
      </rPr>
      <t xml:space="preserve">", quando se referirem ao mesmo Documento de cosseguro aceito.
</t>
    </r>
    <r>
      <rPr>
        <strike/>
        <sz val="11"/>
        <rFont val="Calibri"/>
        <family val="2"/>
        <scheme val="minor"/>
      </rPr>
      <t>3</t>
    </r>
    <r>
      <rPr>
        <b/>
        <strike/>
        <sz val="11"/>
        <rFont val="Calibri"/>
        <family val="2"/>
        <scheme val="minor"/>
      </rPr>
      <t xml:space="preserve"> - Contrato resseguro</t>
    </r>
    <r>
      <rPr>
        <strike/>
        <sz val="11"/>
        <rFont val="Calibri"/>
        <family val="2"/>
        <scheme val="minor"/>
      </rPr>
      <t>: deverá trazer os registros dependentes de "</t>
    </r>
    <r>
      <rPr>
        <i/>
        <strike/>
        <sz val="11"/>
        <rFont val="Calibri"/>
        <family val="2"/>
        <scheme val="minor"/>
      </rPr>
      <t>15 - Alteração cont resseg</t>
    </r>
    <r>
      <rPr>
        <strike/>
        <sz val="11"/>
        <rFont val="Calibri"/>
        <family val="2"/>
        <scheme val="minor"/>
      </rPr>
      <t>", "</t>
    </r>
    <r>
      <rPr>
        <i/>
        <strike/>
        <sz val="11"/>
        <rFont val="Calibri"/>
        <family val="2"/>
        <scheme val="minor"/>
      </rPr>
      <t>16 - Prêmio resseguro</t>
    </r>
    <r>
      <rPr>
        <strike/>
        <sz val="11"/>
        <rFont val="Calibri"/>
        <family val="2"/>
        <scheme val="minor"/>
      </rPr>
      <t>", "</t>
    </r>
    <r>
      <rPr>
        <i/>
        <strike/>
        <sz val="11"/>
        <rFont val="Calibri"/>
        <family val="2"/>
        <scheme val="minor"/>
      </rPr>
      <t>17 - Alteração prêmio ress</t>
    </r>
    <r>
      <rPr>
        <strike/>
        <sz val="11"/>
        <rFont val="Calibri"/>
        <family val="2"/>
        <scheme val="minor"/>
      </rPr>
      <t>", "</t>
    </r>
    <r>
      <rPr>
        <i/>
        <strike/>
        <sz val="11"/>
        <rFont val="Calibri"/>
        <family val="2"/>
        <scheme val="minor"/>
      </rPr>
      <t>18 - Sinistro resseguro</t>
    </r>
    <r>
      <rPr>
        <strike/>
        <sz val="11"/>
        <rFont val="Calibri"/>
        <family val="2"/>
        <scheme val="minor"/>
      </rPr>
      <t>" e "</t>
    </r>
    <r>
      <rPr>
        <i/>
        <strike/>
        <sz val="11"/>
        <rFont val="Calibri"/>
        <family val="2"/>
        <scheme val="minor"/>
      </rPr>
      <t>19 - Alteração sinistro ress</t>
    </r>
    <r>
      <rPr>
        <strike/>
        <sz val="11"/>
        <rFont val="Calibri"/>
        <family val="2"/>
        <scheme val="minor"/>
      </rPr>
      <t>", quando se referirem ao mesmo Contrato de resseguro.</t>
    </r>
    <r>
      <rPr>
        <b/>
        <sz val="11"/>
        <rFont val="Calibri"/>
        <family val="2"/>
        <scheme val="minor"/>
      </rPr>
      <t/>
    </r>
  </si>
  <si>
    <t>Motivo da transferência</t>
  </si>
  <si>
    <t>Indicar o código correspondente ao motivo da transferência de registros</t>
  </si>
  <si>
    <t>motivo_transferencia</t>
  </si>
  <si>
    <t>1 - Transferência de carteira
2 - Incorporação
3 - Fusão
4 - Cisão
99 - Outros</t>
  </si>
  <si>
    <t>Descrição do Motivo</t>
  </si>
  <si>
    <t>Descrever o motivo da transferência</t>
  </si>
  <si>
    <t>descricao_motivo</t>
  </si>
  <si>
    <t>A descrição do motivo é complementar ao código do motivo, e serve para identificar os tipos de situações que levam à transferência do registro.
A informação deste campo é obrigatória, sendo que no preenchimento do domínio ""99 - Outros", devem ser fornecidas informações que permitam avaliar a razoabilidade da transferência.</t>
  </si>
  <si>
    <t>Data da Transferência</t>
  </si>
  <si>
    <t>Data da operação de transferência</t>
  </si>
  <si>
    <t>data_transferencia</t>
  </si>
  <si>
    <t>Processo SEI da Transferência</t>
  </si>
  <si>
    <t>Número do Processo SEI onde tramita o pedido de autorização de transferência de carteira ou de incorporação, fusão ou cisão da supervisionada</t>
  </si>
  <si>
    <t>processo_SEI</t>
  </si>
  <si>
    <t>O campo deve informar também o ponto, a barra e o hífen, conforme máscara</t>
  </si>
  <si>
    <t>Transferência Documento</t>
  </si>
  <si>
    <t>transferencia_documento</t>
  </si>
  <si>
    <r>
      <t>Bloco preenchido exclusivamente se "</t>
    </r>
    <r>
      <rPr>
        <b/>
        <i/>
        <sz val="11"/>
        <color theme="0"/>
        <rFont val="Calibri"/>
        <family val="2"/>
        <scheme val="minor"/>
      </rPr>
      <t>Indicação do tipo de documento</t>
    </r>
    <r>
      <rPr>
        <b/>
        <sz val="11"/>
        <color theme="0"/>
        <rFont val="Calibri"/>
        <family val="2"/>
        <scheme val="minor"/>
      </rPr>
      <t xml:space="preserve">" igual a </t>
    </r>
    <r>
      <rPr>
        <b/>
        <i/>
        <sz val="11"/>
        <color theme="0"/>
        <rFont val="Calibri"/>
        <family val="2"/>
        <scheme val="minor"/>
      </rPr>
      <t>1</t>
    </r>
  </si>
  <si>
    <t>Código da Seguradora Cedente</t>
  </si>
  <si>
    <t>Número do código FIP SUSEP da entidade cedente</t>
  </si>
  <si>
    <t>codigo_seguradora_cedente</t>
  </si>
  <si>
    <t>Identificador da Apólice, Bilhete, Contrato Coletivo ou Certificado de participante Individual da Entidade Cedente</t>
  </si>
  <si>
    <t>Número da Apólice, Bilhete, Contrato Coletivo ou Certificado de Participante Individual da Entidade Cedente</t>
  </si>
  <si>
    <t>apolice_codigo_cedente</t>
  </si>
  <si>
    <t>Identificador do Certificado da Entidade Cedente</t>
  </si>
  <si>
    <t>Identificador do certificado de seguro ou do certificado de participante coletivo de previdência da Entidade Cedente</t>
  </si>
  <si>
    <t>certificado_codigo_cedente</t>
  </si>
  <si>
    <t>Código da Seguradora Cessionária</t>
  </si>
  <si>
    <t>Número do código FIP SUSEP da entidade cessionária</t>
  </si>
  <si>
    <t>codigo_seguradora_cessionaria</t>
  </si>
  <si>
    <t>Identificador da Apólice, Bilhete, Contrato Coletivo ou Certificado de participante Individual da Entidade Cessionária</t>
  </si>
  <si>
    <t>Número da Apólice, Bilhete, Contrato Coletivo ou Certificado de Participante Individual da Entidade Cessionária</t>
  </si>
  <si>
    <t>apolice_codigo_cessionaria</t>
  </si>
  <si>
    <r>
      <t>Preenchimento obrigatório quando o campo "</t>
    </r>
    <r>
      <rPr>
        <i/>
        <sz val="11"/>
        <rFont val="Calibri"/>
        <family val="2"/>
        <scheme val="minor"/>
      </rPr>
      <t>Operação de Transferência</t>
    </r>
    <r>
      <rPr>
        <sz val="11"/>
        <rFont val="Calibri"/>
        <family val="2"/>
        <scheme val="minor"/>
      </rPr>
      <t>" for igual a 2</t>
    </r>
  </si>
  <si>
    <t>Identificador do Certificado da Entidade Cessionária</t>
  </si>
  <si>
    <t>Identificador do certificado de seguro ou do certificado de participante coletivo de previdência da Entidade Cessionária</t>
  </si>
  <si>
    <t>certificado_codigo_cessionaria</t>
  </si>
  <si>
    <r>
      <t>Preenchimento obrigatório quando o documento for um Certificado e o campo "</t>
    </r>
    <r>
      <rPr>
        <i/>
        <sz val="11"/>
        <rFont val="Calibri"/>
        <family val="2"/>
        <scheme val="minor"/>
      </rPr>
      <t>Operação de Transferência</t>
    </r>
    <r>
      <rPr>
        <sz val="11"/>
        <rFont val="Calibri"/>
        <family val="2"/>
        <scheme val="minor"/>
      </rPr>
      <t>" for igual a 2</t>
    </r>
  </si>
  <si>
    <t>Transferência Cosseguro Aceito</t>
  </si>
  <si>
    <t>transferencia_cosseguro_aceito</t>
  </si>
  <si>
    <r>
      <t>Bloco preenchido exclusivamente se "</t>
    </r>
    <r>
      <rPr>
        <b/>
        <i/>
        <sz val="11"/>
        <color theme="0"/>
        <rFont val="Calibri"/>
        <family val="2"/>
        <scheme val="minor"/>
      </rPr>
      <t>Indicação do tipo de documento</t>
    </r>
    <r>
      <rPr>
        <b/>
        <sz val="11"/>
        <color theme="0"/>
        <rFont val="Calibri"/>
        <family val="2"/>
        <scheme val="minor"/>
      </rPr>
      <t>" igual a 2</t>
    </r>
  </si>
  <si>
    <t>Identificação da Apólice de Cosseguro Aceito objeto da transferência</t>
  </si>
  <si>
    <t>Identificação da apólice de cosseguro aceito objeto da transferência</t>
  </si>
  <si>
    <t>identificador_cosseguro_aceito_transferencia</t>
  </si>
  <si>
    <t>Código Susep da seguradora Cedente</t>
  </si>
  <si>
    <t>Identificador do Cosseguro Aceito na Cedente</t>
  </si>
  <si>
    <t>Identificador do cosseguro aceito na Cedente</t>
  </si>
  <si>
    <t>ident_cosseguro_aceito_cedente</t>
  </si>
  <si>
    <t>Código Susep da seguradora Cessionária</t>
  </si>
  <si>
    <t>Identificador do Cosseguro Aceito na Cessionária</t>
  </si>
  <si>
    <t>Identificador do cosseguro aceito na Cessionária</t>
  </si>
  <si>
    <t>ident_cosseguro_aceito_cessionaria</t>
  </si>
  <si>
    <t>Exclusão</t>
  </si>
  <si>
    <t>exclusao</t>
  </si>
  <si>
    <t>Identificador da Exclusão</t>
  </si>
  <si>
    <t>identificador_exclusao</t>
  </si>
  <si>
    <t>O identificador de exclusão deve ser único (não pode se repetir)</t>
  </si>
  <si>
    <t>Motivo</t>
  </si>
  <si>
    <t>Indicar o código correspondente ao motivo da exclusão</t>
  </si>
  <si>
    <t>motivo_exclusao</t>
  </si>
  <si>
    <t>1 - Correção Operacional
2 - Erro na informação de campos chave
99 - Outros</t>
  </si>
  <si>
    <t>Descrever o motivo da exclusão</t>
  </si>
  <si>
    <t>A descrição do motivo é complementar ao código do motivo, e serve para identificar os tipos de situações que levam à exclusão do registro.
A informação deste campo é obrigatória, sendo que no preenchimento do domínio ""99 - Outros", devem ser fornecidas informações que permitam avaliar a razoabilidade da exclusão.</t>
  </si>
  <si>
    <t>Data de Exclusão</t>
  </si>
  <si>
    <t>Data da exclusão</t>
  </si>
  <si>
    <t>data_exclusao</t>
  </si>
  <si>
    <t>Documento</t>
  </si>
  <si>
    <t>Documento alteração</t>
  </si>
  <si>
    <t>Sinistro</t>
  </si>
  <si>
    <t>Sinistro alteração</t>
  </si>
  <si>
    <t>*</t>
  </si>
  <si>
    <t>FIE Provisão</t>
  </si>
  <si>
    <t>fie_provisao</t>
  </si>
  <si>
    <t>CNPJ do FIE</t>
  </si>
  <si>
    <t>Declara o CNPJ do FIE</t>
  </si>
  <si>
    <t>fie_cnpj</t>
  </si>
  <si>
    <t>aceita somente números. Validar o dígito verificador do CNPJ (não precisa consultar a base da receita)</t>
  </si>
  <si>
    <t>Data do Movimento</t>
  </si>
  <si>
    <t>Informação do ano e mês do saldo da provisão do FIE</t>
  </si>
  <si>
    <t>data_movimento</t>
  </si>
  <si>
    <t>AAAA-MM
4 dígitos do ano e 2 dígitos do mês</t>
  </si>
  <si>
    <t>Referência ao Identificador da apólice ou contrato de Previdência e Certificado Individual de Previdência</t>
  </si>
  <si>
    <t>Referência ao Identificador do certificado de Seguros ou Previdência Coletivo</t>
  </si>
  <si>
    <t>Regates e Portabilidades</t>
  </si>
  <si>
    <t>resgate_portabilidade</t>
  </si>
  <si>
    <t>evento_id</t>
  </si>
  <si>
    <t>CTT Assistência</t>
  </si>
  <si>
    <t>ctt_assist</t>
  </si>
  <si>
    <t>Identificador do Contrato</t>
  </si>
  <si>
    <t>Identificador do CTT</t>
  </si>
  <si>
    <t>identificacao_ctt</t>
  </si>
  <si>
    <t>Alteração CTT</t>
  </si>
  <si>
    <t>ctt_alteracao</t>
  </si>
  <si>
    <t>Identificador da Alteração do Contrato</t>
  </si>
  <si>
    <t xml:space="preserve">Identificador aditamento do contrato </t>
  </si>
  <si>
    <t>identificacao_alteracao_ctt</t>
  </si>
  <si>
    <t>Saldo Devedor CTT</t>
  </si>
  <si>
    <t>ctt_saldo</t>
  </si>
  <si>
    <t>Identificador do Movimento de Assistência</t>
  </si>
  <si>
    <t>Identificador do movimento de CTT</t>
  </si>
  <si>
    <t xml:space="preserve">Identificador do Contrato de Assistência </t>
  </si>
  <si>
    <t>Cosseguro Aceito</t>
  </si>
  <si>
    <t>Alteração cosseguro aceito</t>
  </si>
  <si>
    <t>Sinistro cosseguro aceito</t>
  </si>
  <si>
    <t>Alteração Sinistro cosseguro aceito</t>
  </si>
  <si>
    <t>Bloqueios e Gravames</t>
  </si>
  <si>
    <t>Identificador do Apólice, Bilhete, Contrato Coletivo ou Certificado de participante Individual</t>
  </si>
  <si>
    <t>HIERARQUIA DO DOCUMENTO</t>
  </si>
  <si>
    <t>HIERARQUIA DO SINISTRO - EVENTO GERADOR E DO SINISTRO-ALTERAÇÃO</t>
  </si>
  <si>
    <t>Dados gerais do documento</t>
  </si>
  <si>
    <t>Pessoa associada segurado / participante</t>
  </si>
  <si>
    <t>Dados gerais do sinistro ou evento gerador</t>
  </si>
  <si>
    <t>Contrato de resseguro</t>
  </si>
  <si>
    <t>Pessoa associada beneficiário</t>
  </si>
  <si>
    <t>Justificativa da negativa</t>
  </si>
  <si>
    <t>Beneficiário final</t>
  </si>
  <si>
    <t>Totalização do sinistro</t>
  </si>
  <si>
    <t>Cessionárias</t>
  </si>
  <si>
    <t>Pessoa associada tomador / garantido</t>
  </si>
  <si>
    <t>Informações de indenização, benefício ou renda concedida</t>
  </si>
  <si>
    <t>Dados rural</t>
  </si>
  <si>
    <t>Cobertura de seguro</t>
  </si>
  <si>
    <t>Dados automóvel</t>
  </si>
  <si>
    <t>Participação obrigatória do segurado</t>
  </si>
  <si>
    <t>Dados do segurado dependente</t>
  </si>
  <si>
    <t>HIERARQUIA RESGATES E PORTABILIDADES</t>
  </si>
  <si>
    <t>Complementar RCC e capitalização</t>
  </si>
  <si>
    <t>Identificação do evento</t>
  </si>
  <si>
    <t>Portabilidade</t>
  </si>
  <si>
    <t>Informação do FIE do valor portado</t>
  </si>
  <si>
    <t>Prêmio/contribuição total</t>
  </si>
  <si>
    <t>Dados do contrato coletivo</t>
  </si>
  <si>
    <t>Resgate</t>
  </si>
  <si>
    <t>Informação do FIE do valor resgatado</t>
  </si>
  <si>
    <t>Objeto seguro garantia e fiança locatícia</t>
  </si>
  <si>
    <t>Objeto marítimo</t>
  </si>
  <si>
    <t>HIERARQUIA CTT ASSISTÊNCIA FINANCEIRA E ALTERAÇÃO CTT</t>
  </si>
  <si>
    <t>Objeto aeronáutico</t>
  </si>
  <si>
    <t>Aceitação do exterior e sucursal no exterior</t>
  </si>
  <si>
    <t>Dados gerais do CTT</t>
  </si>
  <si>
    <t>Objeto rural</t>
  </si>
  <si>
    <t>Objeto responsabilidades</t>
  </si>
  <si>
    <t>Objeto patrimonial</t>
  </si>
  <si>
    <t>HIERARQUIA ATUALIZAÇÃO DO SALDO DEVEDOR DO CTT</t>
  </si>
  <si>
    <t>Objeto automóvel</t>
  </si>
  <si>
    <t>Pessoas associadas condutor</t>
  </si>
  <si>
    <t>Dados do movimento do CTT</t>
  </si>
  <si>
    <t>Securitização do saldo devedor</t>
  </si>
  <si>
    <t>Objeto habitacional</t>
  </si>
  <si>
    <t>Cobertura previdência (riscos)</t>
  </si>
  <si>
    <t>Carência previdência (risco)</t>
  </si>
  <si>
    <t>Cobertura sobrevivência</t>
  </si>
  <si>
    <t>HIERARQUIA DO COSSEGURO ACEITO</t>
  </si>
  <si>
    <t>Dados gerais do cosseguro aceito</t>
  </si>
  <si>
    <t>HIERARQUIA DA ALTERAÇÃO DO DOCUMENTO</t>
  </si>
  <si>
    <t>Cobertura de Previdência (Riscos)</t>
  </si>
  <si>
    <t>Cobertura Sobrevivência</t>
  </si>
  <si>
    <t>Dados gerais da alteração do documento</t>
  </si>
  <si>
    <t>Alteração associada</t>
  </si>
  <si>
    <t>HIERARQUIA DO SINISTRO COSSEGURO ACEITO</t>
  </si>
  <si>
    <t>Dados gerais do sinistro ou evento gerador do coss ac</t>
  </si>
  <si>
    <t>Totalização do sinistro do coss aceito / evento gerador</t>
  </si>
  <si>
    <t>HIERARQUIA DO CONTRATO DE RESSEGURO E ALTERAÇÃO DO CONTRATO DE RESSEGURO</t>
  </si>
  <si>
    <t>Grupo e Ramo do Contrato de Resseguro</t>
  </si>
  <si>
    <t>Contrato proporcional</t>
  </si>
  <si>
    <t>Lista de cessionárias do proporcional</t>
  </si>
  <si>
    <t>Contrato não proporcional</t>
  </si>
  <si>
    <t>Lista de cessionárias do não proporcional</t>
  </si>
  <si>
    <t>HIERARQUIA DO PRÊMIO DE RESSEGURO</t>
  </si>
  <si>
    <t>Prêmio e comissão de resseguro</t>
  </si>
  <si>
    <t>Prêmio facultativo</t>
  </si>
  <si>
    <t>Ressegurador facultativo</t>
  </si>
  <si>
    <t>Prêmio automático não proporcional</t>
  </si>
  <si>
    <t>Ressegurador automático não proporcional</t>
  </si>
  <si>
    <t>Prêmio automático proporcional</t>
  </si>
  <si>
    <t>Ressegurador automático proporcional</t>
  </si>
  <si>
    <t>HIERARQUIA DO SINISTRO DE RESSEGURO</t>
  </si>
  <si>
    <t>Sinistro resseguro</t>
  </si>
  <si>
    <t>Sinistro facultativo</t>
  </si>
  <si>
    <t>Sinistro automático não proporcional</t>
  </si>
  <si>
    <t>Sinistro automático proporcional</t>
  </si>
  <si>
    <t>Grupo / Bloco: Endosso Averbação de Transportes</t>
  </si>
  <si>
    <t>Normativo</t>
  </si>
  <si>
    <t>Alinea</t>
  </si>
  <si>
    <t>Item</t>
  </si>
  <si>
    <t>nível</t>
  </si>
  <si>
    <t>Circular 601, 624</t>
  </si>
  <si>
    <t>Anexo I</t>
  </si>
  <si>
    <t>Informações gerais</t>
  </si>
  <si>
    <t>Art. 1º</t>
  </si>
  <si>
    <t>Informações da apólice, certificado e bilhete</t>
  </si>
  <si>
    <t>alínea 'a'</t>
  </si>
  <si>
    <t>identificação da apólice/bilhete</t>
  </si>
  <si>
    <t>alínea 'b'</t>
  </si>
  <si>
    <t>data de emissão</t>
  </si>
  <si>
    <t>alínea 'c'</t>
  </si>
  <si>
    <t>apl coletiva: estipulante / subestipulante</t>
  </si>
  <si>
    <t>apl coletiva: remuneração estipulante / subestip.</t>
  </si>
  <si>
    <t>valor do prêmio estipulante / segurado</t>
  </si>
  <si>
    <t>alínea 'd'</t>
  </si>
  <si>
    <t>identificação dos certificados</t>
  </si>
  <si>
    <t>alínea 'e'</t>
  </si>
  <si>
    <t>identificação das alterações</t>
  </si>
  <si>
    <t>alínea 'f'</t>
  </si>
  <si>
    <t>início e fim de vigência</t>
  </si>
  <si>
    <t>alínea 'g'</t>
  </si>
  <si>
    <t>discriminação das alterações</t>
  </si>
  <si>
    <t>alínea 'h'</t>
  </si>
  <si>
    <t>tipo de alteração</t>
  </si>
  <si>
    <t>Informações das pessoas</t>
  </si>
  <si>
    <t>Identificação do segurado</t>
  </si>
  <si>
    <t>Identificação do beneficiário</t>
  </si>
  <si>
    <t>Identificação do tomador / garantido</t>
  </si>
  <si>
    <t>identificação do beneficiário final</t>
  </si>
  <si>
    <t>Informações das coberturas contratadas</t>
  </si>
  <si>
    <t>identificação da cobertura, grupo e ramo</t>
  </si>
  <si>
    <t>nome de cada cobertura contratada</t>
  </si>
  <si>
    <t>nº processo Susep</t>
  </si>
  <si>
    <t>LMI da cobertura</t>
  </si>
  <si>
    <t>massificado, microsseguro ou grande risco</t>
  </si>
  <si>
    <t>pessoas ou danos</t>
  </si>
  <si>
    <t>paramétrico, intermitente, regular ou global</t>
  </si>
  <si>
    <t>alínea 'i'</t>
  </si>
  <si>
    <t>período de carência</t>
  </si>
  <si>
    <t>alínea 'j'</t>
  </si>
  <si>
    <t>tipo de franquia</t>
  </si>
  <si>
    <t>valor ou prazo da franquia</t>
  </si>
  <si>
    <t>alínea 'k'</t>
  </si>
  <si>
    <t>valor e/ou percentual da Part. Obrig. Segurado</t>
  </si>
  <si>
    <t>forma de aplicação da Part. Obrig. Segurado</t>
  </si>
  <si>
    <t>Informações dos prêmios de seguro</t>
  </si>
  <si>
    <t>valor total do prêmio comercial</t>
  </si>
  <si>
    <t>valores dos prêmios por cobertura</t>
  </si>
  <si>
    <t>percentual de cosseguro retido</t>
  </si>
  <si>
    <t>identificação cessionárias cosseguro, val e perc</t>
  </si>
  <si>
    <t>moeda de emissão</t>
  </si>
  <si>
    <t>índice e periodicidade atualização valores</t>
  </si>
  <si>
    <t>adicional de fracionamento</t>
  </si>
  <si>
    <t>IOF</t>
  </si>
  <si>
    <t>valor do carregamento</t>
  </si>
  <si>
    <t>qtde parcelas para pagamento do prêmio</t>
  </si>
  <si>
    <t>Informações da intermediação</t>
  </si>
  <si>
    <t>identificação dos intermediários</t>
  </si>
  <si>
    <t>tipo de intermediário (corretor, agente, repr)</t>
  </si>
  <si>
    <t>valor da remuneração do intermediário</t>
  </si>
  <si>
    <t>Informações dos sinistros</t>
  </si>
  <si>
    <t>identificação do sinistro</t>
  </si>
  <si>
    <t>cobertura sinistrada</t>
  </si>
  <si>
    <t>data de ocorrência</t>
  </si>
  <si>
    <t>data de aviso</t>
  </si>
  <si>
    <t>data de registro</t>
  </si>
  <si>
    <t>data de liquidação financeira do sinistro</t>
  </si>
  <si>
    <t>data de conclusão do sinistro perante o segurado</t>
  </si>
  <si>
    <t>tipo de sinistro: administrativo ou judicial</t>
  </si>
  <si>
    <t>valor da atualização monetário, juros, multas</t>
  </si>
  <si>
    <t>data da entrega da doc completa</t>
  </si>
  <si>
    <t>status do sinistro</t>
  </si>
  <si>
    <t>alínea 'l'</t>
  </si>
  <si>
    <t>justificativa da negativa</t>
  </si>
  <si>
    <t>alínea 'm'</t>
  </si>
  <si>
    <t>valor da indenização paga e pendente</t>
  </si>
  <si>
    <t>alínea 'n'</t>
  </si>
  <si>
    <t>valor das despesas de regulação</t>
  </si>
  <si>
    <t>alínea 'o'</t>
  </si>
  <si>
    <t>valores e datas do salvado e do ressarcimento</t>
  </si>
  <si>
    <t>alínea 'p'</t>
  </si>
  <si>
    <t>data de reclamação do terceiro</t>
  </si>
  <si>
    <t>Informações do cosseguro aceito</t>
  </si>
  <si>
    <t>identificação da seguradora líder</t>
  </si>
  <si>
    <t>identificação da apólice da seguradora líder</t>
  </si>
  <si>
    <t>valor total do prêmio aceito em cosseguro</t>
  </si>
  <si>
    <t>valor aceito por cobertura contratada</t>
  </si>
  <si>
    <t>valor de remuneração dos intermediadores</t>
  </si>
  <si>
    <t>início e fim de vigência da cobertura</t>
  </si>
  <si>
    <t>Anexo II</t>
  </si>
  <si>
    <t>Informações Riscos Financeiros</t>
  </si>
  <si>
    <t>Art. 4º</t>
  </si>
  <si>
    <t>Crédito Interno e à Exportação</t>
  </si>
  <si>
    <t>prêmio inicial</t>
  </si>
  <si>
    <t>prêmio de ajuste</t>
  </si>
  <si>
    <t>Garantia - Público e Privado</t>
  </si>
  <si>
    <t>tipo, descrição, valor, vigência</t>
  </si>
  <si>
    <t>contrato de contragarantia</t>
  </si>
  <si>
    <t>aviso da expectativa de sinistro</t>
  </si>
  <si>
    <t>status da expectativa de sinistro</t>
  </si>
  <si>
    <t>Anexo III</t>
  </si>
  <si>
    <t>Informações Seguros Marítimos</t>
  </si>
  <si>
    <t>Operadores Portuários</t>
  </si>
  <si>
    <t>RCF Embarcações</t>
  </si>
  <si>
    <t>base de indenização (ocorrência, reclamação)</t>
  </si>
  <si>
    <t>tipo de embarcação</t>
  </si>
  <si>
    <t>registro da embarcação</t>
  </si>
  <si>
    <t>Anexo IV</t>
  </si>
  <si>
    <t>Informações Seguros Aeronáuticos</t>
  </si>
  <si>
    <t>RCF Aeronaves</t>
  </si>
  <si>
    <t>identificação da aeronave</t>
  </si>
  <si>
    <t>operação a que se destina a aeronave</t>
  </si>
  <si>
    <t>Aeronáuticos (Casco)</t>
  </si>
  <si>
    <t>RC Hangar</t>
  </si>
  <si>
    <t>RETA</t>
  </si>
  <si>
    <t>Anexo V</t>
  </si>
  <si>
    <t>Anexo VI</t>
  </si>
  <si>
    <t>Anexo VII</t>
  </si>
  <si>
    <t>país de origem do risco</t>
  </si>
  <si>
    <t>ramo ou grupo de ramos</t>
  </si>
  <si>
    <t>Anexo VIII</t>
  </si>
  <si>
    <t>Agrícola, Pecuário, Aquícola e Florestas</t>
  </si>
  <si>
    <t>subvenção (prêmio e origem)</t>
  </si>
  <si>
    <t>área segurada</t>
  </si>
  <si>
    <t>cultura, rebanhos, florestas ou equivalente</t>
  </si>
  <si>
    <t>município e UF</t>
  </si>
  <si>
    <t>datas das vistorias e das colheitas</t>
  </si>
  <si>
    <t>Benfeitorias, Prod. Agrop. e Penhor Rural</t>
  </si>
  <si>
    <t>Todos os ramos do Rural</t>
  </si>
  <si>
    <t>participante do FESR</t>
  </si>
  <si>
    <t>percentual despesas administrativas</t>
  </si>
  <si>
    <t>evento gerador do sinistro</t>
  </si>
  <si>
    <t>Anexo IX</t>
  </si>
  <si>
    <t>D&amp;O, RC Geral, Ambiental, Profissional e Cyber</t>
  </si>
  <si>
    <t>retroatividade</t>
  </si>
  <si>
    <t>RC Profissional (classe profissional)</t>
  </si>
  <si>
    <t>Anexo X</t>
  </si>
  <si>
    <t>Art. 5º</t>
  </si>
  <si>
    <t>tipo de imóvel</t>
  </si>
  <si>
    <t>CEP e UF</t>
  </si>
  <si>
    <t>tipo de condomínio</t>
  </si>
  <si>
    <t>tipo de estruturação</t>
  </si>
  <si>
    <t>identificação da cobertura básica</t>
  </si>
  <si>
    <t>atividade principal</t>
  </si>
  <si>
    <t>UF</t>
  </si>
  <si>
    <t>Anexo XI</t>
  </si>
  <si>
    <t>país de ocorrência do sinistro</t>
  </si>
  <si>
    <t>nº do convênio</t>
  </si>
  <si>
    <t>Automóvel (Casco)</t>
  </si>
  <si>
    <t>identificação exata do veículo</t>
  </si>
  <si>
    <t>apólice coletiva: identificação dos veículos</t>
  </si>
  <si>
    <t>modalidade: VMR, VD ou outro</t>
  </si>
  <si>
    <t>riscos cobertos</t>
  </si>
  <si>
    <t>indenização integral ou parcial</t>
  </si>
  <si>
    <t>código do modelo</t>
  </si>
  <si>
    <t>ano do modelo</t>
  </si>
  <si>
    <t>categoria tarifária</t>
  </si>
  <si>
    <t>CEP, município e UF do risco</t>
  </si>
  <si>
    <t>percentual aplicado à tabela de referência</t>
  </si>
  <si>
    <t>tabela utilizada para valor médio de mercado</t>
  </si>
  <si>
    <t>percentual para indenização integral</t>
  </si>
  <si>
    <t>nº de dias para cobertura pelo valor de novo</t>
  </si>
  <si>
    <t>franquia sobre indenização integral</t>
  </si>
  <si>
    <t>rede de reparação de veículos</t>
  </si>
  <si>
    <t>tipos de peças</t>
  </si>
  <si>
    <t>alínea 'q'</t>
  </si>
  <si>
    <t>tipo de vigência</t>
  </si>
  <si>
    <t>alínea 'r'</t>
  </si>
  <si>
    <t>desconto por bônus</t>
  </si>
  <si>
    <t>alínea 's'</t>
  </si>
  <si>
    <t>classe de bônus</t>
  </si>
  <si>
    <t>alínea 't'</t>
  </si>
  <si>
    <t>sexo do condutor (precificação)</t>
  </si>
  <si>
    <t>alínea 'u'</t>
  </si>
  <si>
    <t>data de nascimento do condutor (precificação)</t>
  </si>
  <si>
    <t>alínea 'v'</t>
  </si>
  <si>
    <t>tempo de habilitação do condutor (precificação)</t>
  </si>
  <si>
    <t>alínea 'w'</t>
  </si>
  <si>
    <t>código de utilização</t>
  </si>
  <si>
    <t>alínea 'x'</t>
  </si>
  <si>
    <t>CEP localidade frequente</t>
  </si>
  <si>
    <t>alínea 'y'</t>
  </si>
  <si>
    <t>CEP localidade pernoite</t>
  </si>
  <si>
    <t>alínea 'z'</t>
  </si>
  <si>
    <t>causa do sinistro</t>
  </si>
  <si>
    <t>sexo do condutor (sinistro)</t>
  </si>
  <si>
    <t>data de nascimento do condutor (sinistro)</t>
  </si>
  <si>
    <t>CEP, município e UF do local do sinistro</t>
  </si>
  <si>
    <t>RCF Auto</t>
  </si>
  <si>
    <t>cobertura vinculada a veículo ou condutor</t>
  </si>
  <si>
    <t>danos cobertos</t>
  </si>
  <si>
    <t>APP</t>
  </si>
  <si>
    <t>Assistência e Outras Coberturas - Auto</t>
  </si>
  <si>
    <t>rede de atendimento</t>
  </si>
  <si>
    <t>Anexo XII</t>
  </si>
  <si>
    <t>modais de transporte</t>
  </si>
  <si>
    <t>número de embarques</t>
  </si>
  <si>
    <t>total da importância segurada dos embarques</t>
  </si>
  <si>
    <t>valor total do prêmio dos embarques</t>
  </si>
  <si>
    <t>Anexo XIII</t>
  </si>
  <si>
    <t>Pessoas (coletivo e individual) Repartição Simples</t>
  </si>
  <si>
    <t>inclusão de segurados dependentes</t>
  </si>
  <si>
    <t>identificação dos segurados dependentes</t>
  </si>
  <si>
    <t>grau de parentesco dos segurados dependentes</t>
  </si>
  <si>
    <t>regime financeiro da cobertura</t>
  </si>
  <si>
    <t>forma de tarifação da cobertura</t>
  </si>
  <si>
    <t>contrato coletivo: contributário ou não contributário</t>
  </si>
  <si>
    <t>Viagem (abrangência)</t>
  </si>
  <si>
    <t>capital fixo, vinculado ou variável</t>
  </si>
  <si>
    <t>tipo de prestamista (obrig PF, obrif PJ, PJ s/ prop)</t>
  </si>
  <si>
    <t>tipo de obrigação (empréstimo, consórcio, cond)</t>
  </si>
  <si>
    <t>ramos que permitem percepção por renda</t>
  </si>
  <si>
    <t>prazo do pagamento das rendas/parcelas</t>
  </si>
  <si>
    <t>tipo de renda (parcela/renda certa/ vitalícia)</t>
  </si>
  <si>
    <t>reversão de resultado financeiro (concessão)</t>
  </si>
  <si>
    <t>percentual de reversão de resultado financeiro</t>
  </si>
  <si>
    <t>evento gerador do benefício</t>
  </si>
  <si>
    <t>valor do benefício concedido em forma de renda</t>
  </si>
  <si>
    <t>benefícios concedidos pagos no mês corrente</t>
  </si>
  <si>
    <t>tábua biométrica</t>
  </si>
  <si>
    <t>ETTJ</t>
  </si>
  <si>
    <t>taxa de juros</t>
  </si>
  <si>
    <t>índice de preços atualização monetária da rena</t>
  </si>
  <si>
    <t>data de fim do período de diferimento</t>
  </si>
  <si>
    <t>Anexo XIV</t>
  </si>
  <si>
    <t>Informações do contrato de financiamento</t>
  </si>
  <si>
    <t>taxa de juros anual</t>
  </si>
  <si>
    <t>identificação do financiador</t>
  </si>
  <si>
    <t>taxa do custo efetivo do seguro habitacional</t>
  </si>
  <si>
    <t>data de nascimento de cada segurado</t>
  </si>
  <si>
    <t>índice de atualização do contrato</t>
  </si>
  <si>
    <t>Informações do imóvel financiado</t>
  </si>
  <si>
    <t>CEP do imóvel</t>
  </si>
  <si>
    <t>Anexo XV</t>
  </si>
  <si>
    <t>Circ 655</t>
  </si>
  <si>
    <t>Previdência com Cobertura de Risco</t>
  </si>
  <si>
    <t>Informações referentes ao contrato / certificado</t>
  </si>
  <si>
    <t>identificação do certificado</t>
  </si>
  <si>
    <t>identificação do contrato, em caso coletivo</t>
  </si>
  <si>
    <t>data de emissão do contrato / certificado</t>
  </si>
  <si>
    <t>identificação de cada alteração</t>
  </si>
  <si>
    <t>tipo de contratação (coletivo ou individual)</t>
  </si>
  <si>
    <t>Informações referentes às pessoas</t>
  </si>
  <si>
    <t>identificação do participante</t>
  </si>
  <si>
    <t>data de nascimento</t>
  </si>
  <si>
    <t>sexo do participante</t>
  </si>
  <si>
    <t>identificação dos beneficiários</t>
  </si>
  <si>
    <t>Informações do contrato coletivo</t>
  </si>
  <si>
    <t>plano averbado ou instituído</t>
  </si>
  <si>
    <t>identificação da averbadora / instituidora</t>
  </si>
  <si>
    <t>remuneração da avberbadora / instituidora</t>
  </si>
  <si>
    <t>valor da contribuição estipulante e segurado</t>
  </si>
  <si>
    <t>tábuas de mortalidade</t>
  </si>
  <si>
    <t>tábuas de invalidez</t>
  </si>
  <si>
    <t>forma de tarifação (por idade, tx md, faixa etária)</t>
  </si>
  <si>
    <t>pagamento do benefício (único ou renda)</t>
  </si>
  <si>
    <t>valor do benefício por cobertura</t>
  </si>
  <si>
    <t>regime financeiro</t>
  </si>
  <si>
    <t>estruturação (benefício definido ou contr. variável)</t>
  </si>
  <si>
    <t>Informações das contribuições</t>
  </si>
  <si>
    <t>valor das contribuições comerciais por cobertura</t>
  </si>
  <si>
    <t>índice de atualização dos valores</t>
  </si>
  <si>
    <t>periodicidade de pagamento</t>
  </si>
  <si>
    <t>Informações dos benefícios</t>
  </si>
  <si>
    <t>identificação da ocorrência do evento gerador</t>
  </si>
  <si>
    <t>identificação das coberturas acionadas</t>
  </si>
  <si>
    <t>data de ocorrência do evento</t>
  </si>
  <si>
    <t>data de aviso do evento</t>
  </si>
  <si>
    <t>data de registro do aviso</t>
  </si>
  <si>
    <t>tipo do evento: administrativo ou judicial</t>
  </si>
  <si>
    <t>benefício pago e pendente por beneficiário</t>
  </si>
  <si>
    <t>atualização monetária, juros, multas e desp fin</t>
  </si>
  <si>
    <t>data de entrega da documentação completa</t>
  </si>
  <si>
    <t>status da ocorrência do evento gerador</t>
  </si>
  <si>
    <t>Previdência (Risco) Repartição Simples</t>
  </si>
  <si>
    <t>Previdência (Risco) Repart Capitais Cobertura</t>
  </si>
  <si>
    <t>Informações das coberturas</t>
  </si>
  <si>
    <t>prazo do pagamento das rendas</t>
  </si>
  <si>
    <t>tipo de renda</t>
  </si>
  <si>
    <t>Informações dos benefícios concedidos</t>
  </si>
  <si>
    <t>data de nascimento do beneficiário</t>
  </si>
  <si>
    <t>índice de preços atualização monetária da renda</t>
  </si>
  <si>
    <t>Previdência (Risco) em Regime de Capitalização</t>
  </si>
  <si>
    <t>taxa de juros garantida no diferimento</t>
  </si>
  <si>
    <t>Informações resgates e portabilidades</t>
  </si>
  <si>
    <t>identificação da ocorrência da portabilidade</t>
  </si>
  <si>
    <t>valor portado</t>
  </si>
  <si>
    <t>data da solicitação da portabilidade</t>
  </si>
  <si>
    <t>data de liquidação da portabilidade</t>
  </si>
  <si>
    <t>identificação origem e destino dos recursos</t>
  </si>
  <si>
    <t>nº processo Susep origem ou destino</t>
  </si>
  <si>
    <t>identificação da entidade origem ou destino</t>
  </si>
  <si>
    <t>valor do carregamento cobrado postecipado</t>
  </si>
  <si>
    <t>identificação da ocorrência do resgate</t>
  </si>
  <si>
    <t>valor do resgate</t>
  </si>
  <si>
    <t>data de solicitação do resgate</t>
  </si>
  <si>
    <t>data de liquidação do resgate</t>
  </si>
  <si>
    <t>identificação do recebedor do resgate</t>
  </si>
  <si>
    <t>FIE de destino ou origem dos recursos portados</t>
  </si>
  <si>
    <t>FIE de onde saíram os recursos resgatados</t>
  </si>
  <si>
    <t>Circ 673</t>
  </si>
  <si>
    <t>Previdência e Seguros (Sobrevivência)</t>
  </si>
  <si>
    <t>Informações do contrato / apólice / certificado</t>
  </si>
  <si>
    <t>identificação do certificado de participante</t>
  </si>
  <si>
    <t>identificação do contrato/apólice (coletivo)</t>
  </si>
  <si>
    <t>data de emissão da apólice/contrato</t>
  </si>
  <si>
    <t>identificação da alteração</t>
  </si>
  <si>
    <t>regime tributário (progressivo/regressivo/ñ def)</t>
  </si>
  <si>
    <t>identificação do participante/segurado</t>
  </si>
  <si>
    <t>sexo do participante/segurado</t>
  </si>
  <si>
    <t>Informação do contrato/apólice (coletivo)</t>
  </si>
  <si>
    <t>identificação do estipulante/averbadora/instituidora</t>
  </si>
  <si>
    <t>remuneração do estipulante/averbadora/instituidora</t>
  </si>
  <si>
    <t>Informações do plano</t>
  </si>
  <si>
    <t>tipo de plano (PGBL, VGBL, Tradicional etc)</t>
  </si>
  <si>
    <t>proponente qualificado</t>
  </si>
  <si>
    <t>Informações técnicas do plano (diferimento)</t>
  </si>
  <si>
    <t>forma de pagamento do benefício (único/renda)</t>
  </si>
  <si>
    <t>taxa de juros garantida da PMBaC</t>
  </si>
  <si>
    <t>índice de preços para atualização da PMBaC</t>
  </si>
  <si>
    <t>valor do capital segurado / benefício (benef. def.)</t>
  </si>
  <si>
    <t>índice garantia mínima de desempenho</t>
  </si>
  <si>
    <t>percentual de garantia mínima de desempenho</t>
  </si>
  <si>
    <t>Informações das contribuições / prêmios</t>
  </si>
  <si>
    <t>valores pagos pelo segurado participante</t>
  </si>
  <si>
    <t>valores pagos pelo estipulante instituidor</t>
  </si>
  <si>
    <t>valor do carregamento cobrado antecipado</t>
  </si>
  <si>
    <t>Informações das portabilidades</t>
  </si>
  <si>
    <t>identificação da portabilidade (entrada / saída)</t>
  </si>
  <si>
    <t>tipo de portabilidade (total / parcial)</t>
  </si>
  <si>
    <t>data de solicitação da portabilidade</t>
  </si>
  <si>
    <t>regime de tributação origem (progr/regr)</t>
  </si>
  <si>
    <t>valor do carregamento postecipado</t>
  </si>
  <si>
    <t>FIEs de destino ou origem dos recursos</t>
  </si>
  <si>
    <t>Informações dos resgates</t>
  </si>
  <si>
    <t>tipo de resgate (total / parcial)</t>
  </si>
  <si>
    <t>natureza do resgate</t>
  </si>
  <si>
    <t>FIEs de onde saíram os recursos resgatados</t>
  </si>
  <si>
    <t>Informações técnicas do plano (concessão)</t>
  </si>
  <si>
    <t>reversão de resultado financeiro</t>
  </si>
  <si>
    <t>identificação do recebedor da renda</t>
  </si>
  <si>
    <t>taxa de juros para cálculo das rendas</t>
  </si>
  <si>
    <t>Informações dos FIEs (trimestral)</t>
  </si>
  <si>
    <t>valor da PMBaC</t>
  </si>
  <si>
    <t>valor da PEF</t>
  </si>
  <si>
    <t>valor da PMBC</t>
  </si>
  <si>
    <t>identificação do evento gerador</t>
  </si>
  <si>
    <t>data de aviso do evento (habilitação)</t>
  </si>
  <si>
    <t>valor benefício pago e pendente por beneficiário</t>
  </si>
  <si>
    <t>valor atualização monetária, juros, multas</t>
  </si>
  <si>
    <t>tipo de renda: vitalícia, vitalícia reversível cônj, etc</t>
  </si>
  <si>
    <t>data de nascimento do assistido</t>
  </si>
  <si>
    <t>benefícios pagos no mês corrente</t>
  </si>
  <si>
    <t>taxa de juros utilizada para cálculo da renda</t>
  </si>
  <si>
    <t>índice de preços atualização monetária renda</t>
  </si>
  <si>
    <t>benefícios vencidos, não pagos</t>
  </si>
  <si>
    <t>identificação do intermediário</t>
  </si>
  <si>
    <t>Circ 675</t>
  </si>
  <si>
    <t>Pessoas RCC e Capitalização - inf. básicas</t>
  </si>
  <si>
    <t>Informações da apólice / certificado</t>
  </si>
  <si>
    <t>identificação da apólice/certificado</t>
  </si>
  <si>
    <t>apólice coletiva: identificação da apólice coletiva</t>
  </si>
  <si>
    <t>identificação segurado dependente</t>
  </si>
  <si>
    <t>Informações da apólice coletiva</t>
  </si>
  <si>
    <t>plano contributário ou não contributário</t>
  </si>
  <si>
    <t>identificação do estipulante</t>
  </si>
  <si>
    <t>remuneração do estipulante</t>
  </si>
  <si>
    <t>identificação da cobertura contratada</t>
  </si>
  <si>
    <t>nº Processo Susep</t>
  </si>
  <si>
    <t>nome da cobertura</t>
  </si>
  <si>
    <t>franquia de valor ou prazo</t>
  </si>
  <si>
    <t>tábua de mortalidade</t>
  </si>
  <si>
    <t>tábua de invalidez</t>
  </si>
  <si>
    <t>taxa de juros garantida (diferimento)</t>
  </si>
  <si>
    <t>forma de indenização: único ou renda</t>
  </si>
  <si>
    <t>valor do capital segurado</t>
  </si>
  <si>
    <t>índice de preços atualização do valor da renda</t>
  </si>
  <si>
    <t>Informações dos prêmios</t>
  </si>
  <si>
    <t>valores dos prêmios comerciais por cobertura</t>
  </si>
  <si>
    <t>índice de atualização do prêmio / capital</t>
  </si>
  <si>
    <t>cessionárias de cosseguro, percentuais e valores</t>
  </si>
  <si>
    <t>identificação da ocorrência do sinistro</t>
  </si>
  <si>
    <t>data de ocorrência do sinistro</t>
  </si>
  <si>
    <t>data de aviso do sinistro</t>
  </si>
  <si>
    <t>valor pago e pendente por beneficiário</t>
  </si>
  <si>
    <t>status da ocorrência do sinistro</t>
  </si>
  <si>
    <t>identificador da apólice/certificado da líder</t>
  </si>
  <si>
    <t>valor do prêmio aceito em cosseguro</t>
  </si>
  <si>
    <t>valor do prêmio aceito por cobertura contratada</t>
  </si>
  <si>
    <t>valores de remuneração dos intermediadores</t>
  </si>
  <si>
    <t>valor do adicional de fracionamento</t>
  </si>
  <si>
    <t>Circ 686</t>
  </si>
  <si>
    <t>Operações de Assistência Financeira</t>
  </si>
  <si>
    <t>Informações dos contratos de assistência fin</t>
  </si>
  <si>
    <t>nº processo Susep do plano</t>
  </si>
  <si>
    <t>identificação da apólice / contrato coletivo</t>
  </si>
  <si>
    <t>identificação da apólice / contrato / certificado ind</t>
  </si>
  <si>
    <t>identificação do contrato de assistência financeira</t>
  </si>
  <si>
    <t>identificação do titular</t>
  </si>
  <si>
    <t>valor do crédito concedido</t>
  </si>
  <si>
    <t>valor líquido creditado</t>
  </si>
  <si>
    <t>valor e periodicidade das contraprestações</t>
  </si>
  <si>
    <t>quantidade das contraprestações</t>
  </si>
  <si>
    <t>data vencto primeira e última contraprestações</t>
  </si>
  <si>
    <t>taxa de juros e custo efetivo total</t>
  </si>
  <si>
    <t>contratos securitizados em FIDC</t>
  </si>
  <si>
    <t>identificação do FIDC</t>
  </si>
  <si>
    <t>identificação de alteração contratual</t>
  </si>
  <si>
    <t>valor e data da quitação antecipada</t>
  </si>
  <si>
    <t>tributos incidentes sobre a operação</t>
  </si>
  <si>
    <t>cobranças encargos de juros</t>
  </si>
  <si>
    <t>tarifas administrativas cobradas</t>
  </si>
  <si>
    <t>Informação da movimentação do contrato</t>
  </si>
  <si>
    <t>identificação do contrato</t>
  </si>
  <si>
    <t>saldo devedor atualizado</t>
  </si>
  <si>
    <t>Informação da securitização do saldo em FIDC</t>
  </si>
  <si>
    <t>saldo devedor securitizado em FIDC</t>
  </si>
  <si>
    <t>características das cotas adquiridas pela própria</t>
  </si>
  <si>
    <t>valor de mercado das cotas FIDC próprias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</si>
</sst>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3">
    <font>
      <sz val="10"/>
      <color rgb="FF000000"/>
      <name val="Arial"/>
      <family val="2"/>
    </font>
    <font>
      <sz val="11"/>
      <color theme="1"/>
      <name val="Calibri"/>
      <family val="2"/>
      <scheme val="minor"/>
    </font>
    <font>
      <sz val="11"/>
      <color theme="1"/>
      <name val="Calibri"/>
      <family val="2"/>
      <scheme val="minor"/>
    </font>
    <font>
      <sz val="10"/>
      <color rgb="FF000000"/>
      <name val="Arial"/>
      <family val="2"/>
    </font>
    <font>
      <sz val="11"/>
      <color rgb="FF000000"/>
      <name val="Calibri"/>
      <family val="2"/>
    </font>
    <font>
      <strike/>
      <sz val="11"/>
      <name val="Calibri"/>
      <family val="2"/>
    </font>
    <font>
      <u/>
      <sz val="10"/>
      <color theme="10"/>
      <name val="Arial"/>
      <family val="2"/>
    </font>
    <font>
      <sz val="10"/>
      <color rgb="FF000000"/>
      <name val="Arial"/>
      <family val="2"/>
    </font>
    <font>
      <sz val="10"/>
      <color rgb="FF000000"/>
      <name val="Arial"/>
      <family val="2"/>
    </font>
    <font>
      <b/>
      <sz val="11"/>
      <color rgb="FFFFFFFF"/>
      <name val="Calibri"/>
      <family val="2"/>
      <scheme val="minor"/>
    </font>
    <font>
      <sz val="11"/>
      <name val="Calibri"/>
      <family val="2"/>
      <scheme val="minor"/>
    </font>
    <font>
      <sz val="11"/>
      <color rgb="FFFF0000"/>
      <name val="Calibri"/>
      <family val="2"/>
      <scheme val="minor"/>
    </font>
    <font>
      <sz val="9"/>
      <color indexed="81"/>
      <name val="Segoe UI"/>
      <family val="2"/>
    </font>
    <font>
      <b/>
      <sz val="9"/>
      <color indexed="81"/>
      <name val="Segoe UI"/>
      <family val="2"/>
    </font>
    <font>
      <sz val="11"/>
      <color theme="0"/>
      <name val="Calibri"/>
      <family val="2"/>
      <scheme val="minor"/>
    </font>
    <font>
      <b/>
      <sz val="11"/>
      <color theme="0"/>
      <name val="Calibri"/>
      <family val="2"/>
      <scheme val="minor"/>
    </font>
    <font>
      <sz val="10"/>
      <color rgb="FF000000"/>
      <name val="Arial Narrow"/>
      <family val="2"/>
    </font>
    <font>
      <b/>
      <sz val="10"/>
      <color theme="0"/>
      <name val="Arial Narrow"/>
      <family val="2"/>
    </font>
    <font>
      <b/>
      <sz val="10"/>
      <color rgb="FF000000"/>
      <name val="Arial Narrow"/>
      <family val="2"/>
    </font>
    <font>
      <b/>
      <sz val="10"/>
      <color theme="1"/>
      <name val="Arial Narrow"/>
      <family val="2"/>
    </font>
    <font>
      <sz val="10"/>
      <color theme="1"/>
      <name val="Arial Narrow"/>
      <family val="2"/>
    </font>
    <font>
      <sz val="10"/>
      <color rgb="FFFFFF00"/>
      <name val="Arial Narrow"/>
      <family val="2"/>
    </font>
    <font>
      <sz val="10"/>
      <color rgb="FFFFC000"/>
      <name val="Arial Narrow"/>
      <family val="2"/>
    </font>
    <font>
      <u/>
      <sz val="10"/>
      <color theme="10"/>
      <name val="Arial Narrow"/>
      <family val="2"/>
    </font>
    <font>
      <sz val="10"/>
      <name val="Arial Narrow"/>
      <family val="2"/>
    </font>
    <font>
      <sz val="11"/>
      <color rgb="FF000000"/>
      <name val="Calibri"/>
      <family val="2"/>
      <scheme val="minor"/>
    </font>
    <font>
      <b/>
      <u/>
      <sz val="11"/>
      <color theme="1"/>
      <name val="Calibri"/>
      <family val="2"/>
      <scheme val="minor"/>
    </font>
    <font>
      <b/>
      <sz val="11"/>
      <color theme="1"/>
      <name val="Calibri"/>
      <family val="2"/>
      <scheme val="minor"/>
    </font>
    <font>
      <b/>
      <sz val="11"/>
      <name val="Calibri"/>
      <family val="2"/>
      <scheme val="minor"/>
    </font>
    <font>
      <strike/>
      <sz val="11"/>
      <name val="Calibri"/>
      <family val="2"/>
      <scheme val="minor"/>
    </font>
    <font>
      <b/>
      <strike/>
      <sz val="11"/>
      <color theme="0"/>
      <name val="Calibri"/>
      <family val="2"/>
      <scheme val="minor"/>
    </font>
    <font>
      <strike/>
      <sz val="11"/>
      <color theme="1"/>
      <name val="Calibri"/>
      <family val="2"/>
      <scheme val="minor"/>
    </font>
    <font>
      <strike/>
      <sz val="11"/>
      <color rgb="FF000000"/>
      <name val="Calibri"/>
      <family val="2"/>
      <scheme val="minor"/>
    </font>
    <font>
      <strike/>
      <sz val="11"/>
      <color rgb="FFFF0000"/>
      <name val="Calibri"/>
      <family val="2"/>
      <scheme val="minor"/>
    </font>
    <font>
      <b/>
      <sz val="11"/>
      <color rgb="FF000000"/>
      <name val="Calibri"/>
      <family val="2"/>
      <scheme val="minor"/>
    </font>
    <font>
      <sz val="11"/>
      <color theme="1"/>
      <name val="Calibri"/>
      <family val="2"/>
    </font>
    <font>
      <sz val="11"/>
      <name val="Calibri"/>
      <family val="2"/>
    </font>
    <font>
      <i/>
      <sz val="11"/>
      <name val="Calibri"/>
      <family val="2"/>
      <scheme val="minor"/>
    </font>
    <font>
      <i/>
      <sz val="11"/>
      <color theme="4"/>
      <name val="Calibri"/>
      <family val="2"/>
      <scheme val="minor"/>
    </font>
    <font>
      <i/>
      <sz val="11"/>
      <color theme="5" tint="-0.499984740745262"/>
      <name val="Calibri"/>
      <family val="2"/>
      <scheme val="minor"/>
    </font>
    <font>
      <b/>
      <sz val="10"/>
      <color rgb="FF000000"/>
      <name val="Arial"/>
      <family val="2"/>
    </font>
    <font>
      <b/>
      <i/>
      <sz val="11"/>
      <color theme="0"/>
      <name val="Calibri"/>
      <family val="2"/>
      <scheme val="minor"/>
    </font>
    <font>
      <i/>
      <sz val="11"/>
      <color theme="1"/>
      <name val="Calibri"/>
      <family val="2"/>
      <scheme val="minor"/>
    </font>
    <font>
      <sz val="8.8000000000000007"/>
      <name val="Calibri"/>
      <family val="2"/>
    </font>
    <font>
      <i/>
      <sz val="11"/>
      <color rgb="FF000000"/>
      <name val="Calibri"/>
      <family val="2"/>
      <scheme val="minor"/>
    </font>
    <font>
      <b/>
      <sz val="10"/>
      <name val="Arial"/>
      <family val="2"/>
    </font>
    <font>
      <i/>
      <sz val="11"/>
      <color theme="7" tint="-0.499984740745262"/>
      <name val="Calibri"/>
      <family val="2"/>
      <scheme val="minor"/>
    </font>
    <font>
      <b/>
      <strike/>
      <sz val="11"/>
      <name val="Calibri"/>
      <family val="2"/>
      <scheme val="minor"/>
    </font>
    <font>
      <i/>
      <strike/>
      <sz val="11"/>
      <name val="Calibri"/>
      <family val="2"/>
      <scheme val="minor"/>
    </font>
    <font>
      <sz val="28"/>
      <color rgb="FF000000"/>
      <name val="Calibri"/>
      <family val="2"/>
      <scheme val="minor"/>
    </font>
    <font>
      <sz val="24"/>
      <color rgb="FF000000"/>
      <name val="Calibri"/>
      <family val="2"/>
      <scheme val="minor"/>
    </font>
    <font>
      <sz val="26"/>
      <color rgb="FF000000"/>
      <name val="Arial"/>
      <family val="2"/>
    </font>
    <font>
      <sz val="20"/>
      <color rgb="FF000000"/>
      <name val="Calibri"/>
      <family val="2"/>
      <scheme val="minor"/>
    </font>
  </fonts>
  <fills count="31">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7030A0"/>
        <bgColor indexed="64"/>
      </patternFill>
    </fill>
    <fill>
      <patternFill patternType="solid">
        <fgColor theme="4" tint="-0.499984740745262"/>
        <bgColor indexed="64"/>
      </patternFill>
    </fill>
    <fill>
      <patternFill patternType="solid">
        <fgColor rgb="FFC00000"/>
        <bgColor rgb="FFC00000"/>
      </patternFill>
    </fill>
    <fill>
      <patternFill patternType="solid">
        <fgColor theme="0"/>
        <bgColor theme="0"/>
      </patternFill>
    </fill>
    <fill>
      <patternFill patternType="solid">
        <fgColor rgb="FFC00000"/>
        <bgColor indexed="64"/>
      </patternFill>
    </fill>
    <fill>
      <patternFill patternType="solid">
        <fgColor rgb="FF434343"/>
        <bgColor rgb="FF434343"/>
      </patternFill>
    </fill>
    <fill>
      <patternFill patternType="solid">
        <fgColor theme="8"/>
        <bgColor indexed="64"/>
      </patternFill>
    </fill>
    <fill>
      <patternFill patternType="solid">
        <fgColor rgb="FF7030A0"/>
        <bgColor theme="0"/>
      </patternFill>
    </fill>
    <fill>
      <patternFill patternType="solid">
        <fgColor theme="8"/>
        <bgColor theme="0"/>
      </patternFill>
    </fill>
    <fill>
      <patternFill patternType="solid">
        <fgColor rgb="FF00B050"/>
        <bgColor theme="0"/>
      </patternFill>
    </fill>
    <fill>
      <patternFill patternType="solid">
        <fgColor theme="0"/>
        <bgColor indexed="64"/>
      </patternFill>
    </fill>
    <fill>
      <patternFill patternType="solid">
        <fgColor rgb="FFCCCC00"/>
        <bgColor indexed="64"/>
      </patternFill>
    </fill>
    <fill>
      <patternFill patternType="solid">
        <fgColor theme="0"/>
        <bgColor rgb="FFC00000"/>
      </patternFill>
    </fill>
    <fill>
      <patternFill patternType="solid">
        <fgColor rgb="FF00B0F0"/>
        <bgColor rgb="FF434343"/>
      </patternFill>
    </fill>
    <fill>
      <patternFill patternType="solid">
        <fgColor theme="0" tint="-0.14999847407452621"/>
        <bgColor indexed="64"/>
      </patternFill>
    </fill>
    <fill>
      <patternFill patternType="solid">
        <fgColor theme="2" tint="-0.249977111117893"/>
        <bgColor indexed="64"/>
      </patternFill>
    </fill>
    <fill>
      <patternFill patternType="solid">
        <fgColor theme="5"/>
        <bgColor theme="5"/>
      </patternFill>
    </fill>
    <fill>
      <patternFill patternType="solid">
        <fgColor rgb="FFFFC000"/>
        <bgColor indexed="64"/>
      </patternFill>
    </fill>
    <fill>
      <patternFill patternType="solid">
        <fgColor theme="9" tint="0.79998168889431442"/>
        <bgColor indexed="64"/>
      </patternFill>
    </fill>
    <fill>
      <patternFill patternType="solid">
        <fgColor rgb="FFFFC000"/>
        <bgColor theme="0"/>
      </patternFill>
    </fill>
    <fill>
      <patternFill patternType="solid">
        <fgColor theme="3" tint="0.59999389629810485"/>
        <bgColor rgb="FF434343"/>
      </patternFill>
    </fill>
    <fill>
      <patternFill patternType="solid">
        <fgColor theme="2" tint="-9.9978637043366805E-2"/>
        <bgColor indexed="64"/>
      </patternFill>
    </fill>
    <fill>
      <patternFill patternType="solid">
        <fgColor rgb="FFFF0000"/>
        <bgColor indexed="64"/>
      </patternFill>
    </fill>
    <fill>
      <patternFill patternType="solid">
        <fgColor theme="9" tint="0.39997558519241921"/>
        <bgColor indexed="64"/>
      </patternFill>
    </fill>
    <fill>
      <patternFill patternType="solid">
        <fgColor rgb="FF6699FF"/>
        <bgColor indexed="64"/>
      </patternFill>
    </fill>
    <fill>
      <patternFill patternType="solid">
        <fgColor theme="0"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style="thin">
        <color theme="0"/>
      </right>
      <top style="thin">
        <color indexed="64"/>
      </top>
      <bottom style="thick">
        <color theme="0"/>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rgb="FF000000"/>
      </left>
      <right style="thin">
        <color rgb="FF000000"/>
      </right>
      <top/>
      <bottom style="thin">
        <color rgb="FF000000"/>
      </bottom>
      <diagonal/>
    </border>
    <border>
      <left style="thin">
        <color indexed="64"/>
      </left>
      <right style="thin">
        <color indexed="64"/>
      </right>
      <top style="hair">
        <color indexed="64"/>
      </top>
      <bottom style="hair">
        <color indexed="64"/>
      </bottom>
      <diagonal/>
    </border>
    <border>
      <left style="thin">
        <color rgb="FF000000"/>
      </left>
      <right/>
      <top style="thin">
        <color rgb="FF000000"/>
      </top>
      <bottom style="thin">
        <color rgb="FF000000"/>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ck">
        <color theme="0"/>
      </left>
      <right style="thick">
        <color theme="0"/>
      </right>
      <top style="thick">
        <color theme="0"/>
      </top>
      <bottom style="thick">
        <color theme="0"/>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bottom style="thin">
        <color rgb="FF000000"/>
      </bottom>
      <diagonal/>
    </border>
  </borders>
  <cellStyleXfs count="10">
    <xf numFmtId="0" fontId="0" fillId="0" borderId="0"/>
    <xf numFmtId="0" fontId="3" fillId="0" borderId="0"/>
    <xf numFmtId="0" fontId="6" fillId="0" borderId="0" applyNumberFormat="0" applyFill="0" applyBorder="0" applyAlignment="0" applyProtection="0"/>
    <xf numFmtId="0" fontId="3" fillId="0" borderId="0"/>
    <xf numFmtId="0" fontId="3" fillId="0" borderId="0"/>
    <xf numFmtId="0" fontId="3" fillId="0" borderId="0"/>
    <xf numFmtId="0" fontId="7" fillId="0" borderId="0"/>
    <xf numFmtId="0" fontId="8" fillId="0" borderId="0"/>
    <xf numFmtId="0" fontId="3" fillId="0" borderId="0"/>
    <xf numFmtId="0" fontId="6" fillId="0" borderId="0" applyNumberFormat="0" applyFill="0" applyBorder="0" applyAlignment="0" applyProtection="0"/>
  </cellStyleXfs>
  <cellXfs count="374">
    <xf numFmtId="0" fontId="0" fillId="0" borderId="0" xfId="0"/>
    <xf numFmtId="0" fontId="9" fillId="7" borderId="4" xfId="0" applyFont="1" applyFill="1" applyBorder="1" applyAlignment="1">
      <alignment horizontal="center" vertical="top" wrapText="1"/>
    </xf>
    <xf numFmtId="0" fontId="10" fillId="15" borderId="4" xfId="3" applyFont="1" applyFill="1" applyBorder="1" applyAlignment="1">
      <alignment vertical="top" wrapText="1"/>
    </xf>
    <xf numFmtId="0" fontId="10" fillId="15" borderId="4" xfId="3" applyFont="1" applyFill="1" applyBorder="1" applyAlignment="1">
      <alignment horizontal="center" vertical="top" wrapText="1"/>
    </xf>
    <xf numFmtId="0" fontId="10" fillId="17" borderId="4" xfId="0" applyFont="1" applyFill="1" applyBorder="1" applyAlignment="1">
      <alignment vertical="top" wrapText="1"/>
    </xf>
    <xf numFmtId="0" fontId="10" fillId="15" borderId="4" xfId="0" applyFont="1" applyFill="1" applyBorder="1" applyAlignment="1">
      <alignment vertical="top" wrapText="1"/>
    </xf>
    <xf numFmtId="0" fontId="10" fillId="15" borderId="4" xfId="7" applyFont="1" applyFill="1" applyBorder="1" applyAlignment="1">
      <alignment vertical="top" wrapText="1"/>
    </xf>
    <xf numFmtId="14" fontId="10" fillId="15" borderId="4" xfId="3" applyNumberFormat="1" applyFont="1" applyFill="1" applyBorder="1" applyAlignment="1">
      <alignment vertical="top" wrapText="1"/>
    </xf>
    <xf numFmtId="0" fontId="10" fillId="8" borderId="4" xfId="3" applyFont="1" applyFill="1" applyBorder="1" applyAlignment="1">
      <alignment horizontal="center" vertical="top" wrapText="1"/>
    </xf>
    <xf numFmtId="0" fontId="10" fillId="15" borderId="4" xfId="0" applyFont="1" applyFill="1" applyBorder="1" applyAlignment="1">
      <alignment horizontal="center" vertical="top" wrapText="1"/>
    </xf>
    <xf numFmtId="0" fontId="10" fillId="15" borderId="4" xfId="5" applyFont="1" applyFill="1" applyBorder="1" applyAlignment="1">
      <alignment vertical="top" wrapText="1"/>
    </xf>
    <xf numFmtId="0" fontId="14" fillId="11" borderId="4" xfId="3" applyFont="1" applyFill="1" applyBorder="1" applyAlignment="1">
      <alignment vertical="top" wrapText="1"/>
    </xf>
    <xf numFmtId="0" fontId="14" fillId="12" borderId="4" xfId="3" applyFont="1" applyFill="1" applyBorder="1" applyAlignment="1">
      <alignment vertical="top" wrapText="1"/>
    </xf>
    <xf numFmtId="0" fontId="14" fillId="4" borderId="4" xfId="3" applyFont="1" applyFill="1" applyBorder="1" applyAlignment="1">
      <alignment vertical="top" wrapText="1"/>
    </xf>
    <xf numFmtId="0" fontId="10" fillId="15" borderId="4" xfId="1" applyFont="1" applyFill="1" applyBorder="1" applyAlignment="1">
      <alignment vertical="top" wrapText="1"/>
    </xf>
    <xf numFmtId="0" fontId="16" fillId="0" borderId="0" xfId="0" applyFont="1" applyAlignment="1" applyProtection="1">
      <alignment horizontal="center" vertical="top" wrapText="1"/>
      <protection locked="0"/>
    </xf>
    <xf numFmtId="0" fontId="16" fillId="0" borderId="0" xfId="0" applyFont="1" applyAlignment="1">
      <alignment vertical="top"/>
    </xf>
    <xf numFmtId="0" fontId="18" fillId="0" borderId="0" xfId="0" applyFont="1" applyAlignment="1">
      <alignment vertical="top"/>
    </xf>
    <xf numFmtId="0" fontId="19" fillId="0" borderId="0" xfId="0" applyFont="1" applyAlignment="1">
      <alignment vertical="top"/>
    </xf>
    <xf numFmtId="0" fontId="20" fillId="0" borderId="0" xfId="0" applyFont="1" applyAlignment="1">
      <alignment vertical="top"/>
    </xf>
    <xf numFmtId="0" fontId="17" fillId="6" borderId="0" xfId="0" applyFont="1" applyFill="1" applyAlignment="1">
      <alignment horizontal="center" vertical="top" wrapText="1"/>
    </xf>
    <xf numFmtId="0" fontId="16" fillId="0" borderId="0" xfId="0" applyFont="1" applyAlignment="1">
      <alignment horizontal="center" vertical="top"/>
    </xf>
    <xf numFmtId="0" fontId="16" fillId="0" borderId="0" xfId="0" applyFont="1" applyAlignment="1" applyProtection="1">
      <alignment horizontal="center" vertical="top"/>
      <protection locked="0"/>
    </xf>
    <xf numFmtId="0" fontId="16" fillId="0" borderId="0" xfId="0" applyFont="1" applyAlignment="1" applyProtection="1">
      <alignment horizontal="left" vertical="top"/>
      <protection locked="0"/>
    </xf>
    <xf numFmtId="0" fontId="16" fillId="16" borderId="0" xfId="0" applyFont="1" applyFill="1" applyAlignment="1">
      <alignment horizontal="center" vertical="top"/>
    </xf>
    <xf numFmtId="0" fontId="16" fillId="16" borderId="0" xfId="0" applyFont="1" applyFill="1" applyAlignment="1">
      <alignment vertical="top"/>
    </xf>
    <xf numFmtId="0" fontId="20" fillId="0" borderId="0" xfId="0" applyFont="1" applyAlignment="1">
      <alignment horizontal="center" vertical="top"/>
    </xf>
    <xf numFmtId="0" fontId="17" fillId="21" borderId="11" xfId="0" applyFont="1" applyFill="1" applyBorder="1" applyAlignment="1">
      <alignment horizontal="center" vertical="top" wrapText="1"/>
    </xf>
    <xf numFmtId="0" fontId="16" fillId="0" borderId="8" xfId="0" applyFont="1" applyBorder="1" applyAlignment="1">
      <alignment horizontal="center" vertical="top" wrapText="1"/>
    </xf>
    <xf numFmtId="0" fontId="16" fillId="0" borderId="9" xfId="0" applyFont="1" applyBorder="1" applyAlignment="1">
      <alignment horizontal="center" vertical="top"/>
    </xf>
    <xf numFmtId="0" fontId="16" fillId="2" borderId="10" xfId="0" applyFont="1" applyFill="1" applyBorder="1" applyAlignment="1">
      <alignment horizontal="center" vertical="top" wrapText="1"/>
    </xf>
    <xf numFmtId="0" fontId="16" fillId="22" borderId="10" xfId="0" applyFont="1" applyFill="1" applyBorder="1" applyAlignment="1">
      <alignment horizontal="center" vertical="top" wrapText="1"/>
    </xf>
    <xf numFmtId="0" fontId="22" fillId="22" borderId="10" xfId="0" applyFont="1" applyFill="1" applyBorder="1" applyAlignment="1">
      <alignment horizontal="center" vertical="top" wrapText="1"/>
    </xf>
    <xf numFmtId="0" fontId="21" fillId="2" borderId="10" xfId="0" applyFont="1" applyFill="1" applyBorder="1" applyAlignment="1">
      <alignment horizontal="center" vertical="top" wrapText="1"/>
    </xf>
    <xf numFmtId="0" fontId="23" fillId="0" borderId="0" xfId="2" applyFont="1" applyAlignment="1">
      <alignment vertical="top"/>
    </xf>
    <xf numFmtId="0" fontId="25" fillId="0" borderId="0" xfId="0" applyFont="1"/>
    <xf numFmtId="0" fontId="26" fillId="0" borderId="0" xfId="0" applyFont="1"/>
    <xf numFmtId="0" fontId="20" fillId="0" borderId="15" xfId="0" applyFont="1" applyBorder="1" applyAlignment="1">
      <alignment vertical="top" wrapText="1"/>
    </xf>
    <xf numFmtId="0" fontId="20" fillId="0" borderId="0" xfId="0" applyFont="1" applyAlignment="1">
      <alignment vertical="top" wrapText="1"/>
    </xf>
    <xf numFmtId="0" fontId="20" fillId="0" borderId="16" xfId="0" applyFont="1" applyBorder="1" applyAlignment="1">
      <alignment vertical="top" wrapText="1"/>
    </xf>
    <xf numFmtId="0" fontId="10" fillId="15" borderId="4" xfId="1" applyFont="1" applyFill="1" applyBorder="1" applyAlignment="1">
      <alignment horizontal="center" vertical="top" wrapText="1"/>
    </xf>
    <xf numFmtId="0" fontId="15" fillId="10" borderId="4" xfId="0" applyFont="1" applyFill="1" applyBorder="1" applyAlignment="1">
      <alignment horizontal="center" vertical="top" wrapText="1"/>
    </xf>
    <xf numFmtId="0" fontId="15" fillId="18" borderId="4" xfId="0" applyFont="1" applyFill="1" applyBorder="1" applyAlignment="1">
      <alignment vertical="top" wrapText="1"/>
    </xf>
    <xf numFmtId="14" fontId="15" fillId="18" borderId="4" xfId="0" applyNumberFormat="1" applyFont="1" applyFill="1" applyBorder="1" applyAlignment="1">
      <alignment horizontal="center" vertical="top" wrapText="1"/>
    </xf>
    <xf numFmtId="0" fontId="14" fillId="0" borderId="0" xfId="0" applyFont="1" applyAlignment="1">
      <alignment vertical="top" wrapText="1"/>
    </xf>
    <xf numFmtId="0" fontId="15" fillId="7" borderId="4" xfId="0" applyFont="1" applyFill="1" applyBorder="1" applyAlignment="1">
      <alignment horizontal="center" vertical="top" wrapText="1"/>
    </xf>
    <xf numFmtId="14" fontId="15" fillId="7" borderId="4" xfId="0" applyNumberFormat="1" applyFont="1" applyFill="1" applyBorder="1" applyAlignment="1">
      <alignment horizontal="center" vertical="top" wrapText="1"/>
    </xf>
    <xf numFmtId="0" fontId="25" fillId="0" borderId="4" xfId="0" applyFont="1" applyBorder="1" applyAlignment="1">
      <alignment vertical="top" wrapText="1"/>
    </xf>
    <xf numFmtId="14" fontId="10" fillId="15" borderId="4" xfId="7" applyNumberFormat="1" applyFont="1" applyFill="1" applyBorder="1" applyAlignment="1">
      <alignment vertical="top" wrapText="1"/>
    </xf>
    <xf numFmtId="14" fontId="10" fillId="15" borderId="4" xfId="0" applyNumberFormat="1" applyFont="1" applyFill="1" applyBorder="1" applyAlignment="1">
      <alignment vertical="top" wrapText="1"/>
    </xf>
    <xf numFmtId="0" fontId="14" fillId="11" borderId="4" xfId="0" applyFont="1" applyFill="1" applyBorder="1" applyAlignment="1">
      <alignment vertical="top" wrapText="1"/>
    </xf>
    <xf numFmtId="0" fontId="14" fillId="16" borderId="4" xfId="0" applyFont="1" applyFill="1" applyBorder="1" applyAlignment="1">
      <alignment vertical="top" wrapText="1"/>
    </xf>
    <xf numFmtId="0" fontId="29" fillId="15" borderId="4" xfId="0" applyFont="1" applyFill="1" applyBorder="1" applyAlignment="1">
      <alignment vertical="top" wrapText="1"/>
    </xf>
    <xf numFmtId="0" fontId="14" fillId="4" borderId="4" xfId="0" applyFont="1" applyFill="1" applyBorder="1" applyAlignment="1">
      <alignment vertical="top" wrapText="1"/>
    </xf>
    <xf numFmtId="0" fontId="25" fillId="0" borderId="4" xfId="7" applyFont="1" applyBorder="1" applyAlignment="1">
      <alignment vertical="top" wrapText="1"/>
    </xf>
    <xf numFmtId="0" fontId="15" fillId="9" borderId="4" xfId="0" applyFont="1" applyFill="1" applyBorder="1" applyAlignment="1">
      <alignment horizontal="center" vertical="top" wrapText="1"/>
    </xf>
    <xf numFmtId="0" fontId="10" fillId="8" borderId="4" xfId="0" applyFont="1" applyFill="1" applyBorder="1" applyAlignment="1">
      <alignment vertical="top" wrapText="1"/>
    </xf>
    <xf numFmtId="0" fontId="10" fillId="8" borderId="4" xfId="0" applyFont="1" applyFill="1" applyBorder="1" applyAlignment="1">
      <alignment horizontal="center" vertical="top" wrapText="1"/>
    </xf>
    <xf numFmtId="0" fontId="29" fillId="15" borderId="4" xfId="0" applyFont="1" applyFill="1" applyBorder="1" applyAlignment="1">
      <alignment horizontal="center" vertical="top" wrapText="1"/>
    </xf>
    <xf numFmtId="0" fontId="10" fillId="0" borderId="0" xfId="0" applyFont="1" applyAlignment="1">
      <alignment horizontal="center" vertical="top" wrapText="1"/>
    </xf>
    <xf numFmtId="0" fontId="28" fillId="17" borderId="4" xfId="0" applyFont="1" applyFill="1" applyBorder="1" applyAlignment="1">
      <alignment vertical="top" wrapText="1"/>
    </xf>
    <xf numFmtId="14" fontId="10" fillId="15" borderId="4" xfId="1" applyNumberFormat="1" applyFont="1" applyFill="1" applyBorder="1" applyAlignment="1">
      <alignment vertical="top" wrapText="1"/>
    </xf>
    <xf numFmtId="0" fontId="10" fillId="15" borderId="4" xfId="5" applyFont="1" applyFill="1" applyBorder="1" applyAlignment="1">
      <alignment horizontal="center" vertical="top" wrapText="1"/>
    </xf>
    <xf numFmtId="0" fontId="10" fillId="15" borderId="4" xfId="0" quotePrefix="1" applyFont="1" applyFill="1" applyBorder="1" applyAlignment="1">
      <alignment vertical="top" wrapText="1"/>
    </xf>
    <xf numFmtId="0" fontId="30" fillId="7" borderId="4" xfId="0" applyFont="1" applyFill="1" applyBorder="1" applyAlignment="1">
      <alignment horizontal="center" vertical="top" wrapText="1"/>
    </xf>
    <xf numFmtId="0" fontId="15" fillId="7" borderId="4" xfId="6" applyFont="1" applyFill="1" applyBorder="1" applyAlignment="1">
      <alignment horizontal="center" vertical="top" wrapText="1"/>
    </xf>
    <xf numFmtId="0" fontId="30" fillId="7" borderId="4" xfId="6" applyFont="1" applyFill="1" applyBorder="1" applyAlignment="1">
      <alignment horizontal="center" vertical="top" wrapText="1"/>
    </xf>
    <xf numFmtId="0" fontId="10" fillId="15" borderId="4" xfId="6" applyFont="1" applyFill="1" applyBorder="1" applyAlignment="1">
      <alignment vertical="top" wrapText="1"/>
    </xf>
    <xf numFmtId="0" fontId="10" fillId="15" borderId="4" xfId="6" applyFont="1" applyFill="1" applyBorder="1" applyAlignment="1">
      <alignment horizontal="center" vertical="top" wrapText="1"/>
    </xf>
    <xf numFmtId="0" fontId="14" fillId="14" borderId="4" xfId="0" applyFont="1" applyFill="1" applyBorder="1" applyAlignment="1">
      <alignment vertical="top" wrapText="1"/>
    </xf>
    <xf numFmtId="0" fontId="15" fillId="9" borderId="4" xfId="1" applyFont="1" applyFill="1" applyBorder="1" applyAlignment="1">
      <alignment horizontal="center" vertical="top" wrapText="1"/>
    </xf>
    <xf numFmtId="49" fontId="10" fillId="15" borderId="4" xfId="1" applyNumberFormat="1" applyFont="1" applyFill="1" applyBorder="1" applyAlignment="1">
      <alignment vertical="top" wrapText="1"/>
    </xf>
    <xf numFmtId="0" fontId="15" fillId="7" borderId="4" xfId="1" applyFont="1" applyFill="1" applyBorder="1" applyAlignment="1">
      <alignment horizontal="center" vertical="top" wrapText="1"/>
    </xf>
    <xf numFmtId="0" fontId="29" fillId="15" borderId="4" xfId="5" applyFont="1" applyFill="1" applyBorder="1" applyAlignment="1">
      <alignment vertical="top" wrapText="1"/>
    </xf>
    <xf numFmtId="0" fontId="15" fillId="7" borderId="4" xfId="5" applyFont="1" applyFill="1" applyBorder="1" applyAlignment="1">
      <alignment horizontal="center" vertical="top" wrapText="1"/>
    </xf>
    <xf numFmtId="0" fontId="29" fillId="15" borderId="4" xfId="1" applyFont="1" applyFill="1" applyBorder="1" applyAlignment="1">
      <alignment vertical="top" wrapText="1"/>
    </xf>
    <xf numFmtId="0" fontId="10" fillId="0" borderId="4" xfId="0" applyFont="1" applyBorder="1" applyAlignment="1">
      <alignment vertical="top" wrapText="1"/>
    </xf>
    <xf numFmtId="0" fontId="10" fillId="0" borderId="4" xfId="3" applyFont="1" applyBorder="1" applyAlignment="1">
      <alignment vertical="top" wrapText="1"/>
    </xf>
    <xf numFmtId="0" fontId="10" fillId="15" borderId="4" xfId="5" quotePrefix="1" applyFont="1" applyFill="1" applyBorder="1" applyAlignment="1">
      <alignment vertical="top" wrapText="1"/>
    </xf>
    <xf numFmtId="0" fontId="10" fillId="15" borderId="4" xfId="2" applyFont="1" applyFill="1" applyBorder="1" applyAlignment="1">
      <alignment vertical="top" wrapText="1"/>
    </xf>
    <xf numFmtId="0" fontId="2" fillId="0" borderId="0" xfId="0" applyFont="1" applyAlignment="1">
      <alignment vertical="top" wrapText="1"/>
    </xf>
    <xf numFmtId="0" fontId="25" fillId="0" borderId="0" xfId="0" applyFont="1" applyAlignment="1">
      <alignment vertical="top" wrapText="1"/>
    </xf>
    <xf numFmtId="0" fontId="10" fillId="0" borderId="0" xfId="0" applyFont="1" applyAlignment="1">
      <alignment vertical="top" wrapText="1"/>
    </xf>
    <xf numFmtId="0" fontId="11" fillId="0" borderId="0" xfId="0" applyFont="1" applyAlignment="1">
      <alignment vertical="top" wrapText="1"/>
    </xf>
    <xf numFmtId="0" fontId="11" fillId="16" borderId="0" xfId="0" applyFont="1" applyFill="1" applyAlignment="1">
      <alignment vertical="top" wrapText="1"/>
    </xf>
    <xf numFmtId="0" fontId="10" fillId="15" borderId="0" xfId="0" applyFont="1" applyFill="1" applyAlignment="1">
      <alignment vertical="top" wrapText="1"/>
    </xf>
    <xf numFmtId="0" fontId="25" fillId="16" borderId="0" xfId="0" applyFont="1" applyFill="1" applyAlignment="1">
      <alignment vertical="top" wrapText="1"/>
    </xf>
    <xf numFmtId="0" fontId="25" fillId="0" borderId="0" xfId="1" applyFont="1" applyAlignment="1">
      <alignment vertical="top" wrapText="1"/>
    </xf>
    <xf numFmtId="0" fontId="10" fillId="0" borderId="0" xfId="1" applyFont="1" applyAlignment="1">
      <alignment vertical="top" wrapText="1"/>
    </xf>
    <xf numFmtId="0" fontId="10" fillId="2" borderId="0" xfId="0" applyFont="1" applyFill="1" applyAlignment="1">
      <alignment vertical="top" wrapText="1"/>
    </xf>
    <xf numFmtId="0" fontId="14" fillId="0" borderId="0" xfId="6" applyFont="1" applyAlignment="1">
      <alignment vertical="top" wrapText="1"/>
    </xf>
    <xf numFmtId="0" fontId="11" fillId="0" borderId="0" xfId="6" applyFont="1" applyAlignment="1">
      <alignment vertical="top" wrapText="1"/>
    </xf>
    <xf numFmtId="0" fontId="11" fillId="16" borderId="0" xfId="6" applyFont="1" applyFill="1" applyAlignment="1">
      <alignment vertical="top" wrapText="1"/>
    </xf>
    <xf numFmtId="0" fontId="11" fillId="0" borderId="0" xfId="3" applyFont="1" applyAlignment="1">
      <alignment vertical="top" wrapText="1"/>
    </xf>
    <xf numFmtId="0" fontId="11" fillId="16" borderId="0" xfId="3" applyFont="1" applyFill="1" applyAlignment="1">
      <alignment vertical="top" wrapText="1"/>
    </xf>
    <xf numFmtId="0" fontId="31" fillId="0" borderId="0" xfId="0" applyFont="1" applyAlignment="1">
      <alignment vertical="top" wrapText="1"/>
    </xf>
    <xf numFmtId="0" fontId="32" fillId="0" borderId="0" xfId="0" applyFont="1" applyAlignment="1">
      <alignment vertical="top" wrapText="1"/>
    </xf>
    <xf numFmtId="0" fontId="32" fillId="16" borderId="0" xfId="0" applyFont="1" applyFill="1" applyAlignment="1">
      <alignment vertical="top" wrapText="1"/>
    </xf>
    <xf numFmtId="0" fontId="25" fillId="15" borderId="0" xfId="0" applyFont="1" applyFill="1" applyAlignment="1">
      <alignment vertical="top" wrapText="1"/>
    </xf>
    <xf numFmtId="0" fontId="31" fillId="0" borderId="0" xfId="3" applyFont="1" applyAlignment="1">
      <alignment vertical="top" wrapText="1"/>
    </xf>
    <xf numFmtId="0" fontId="32" fillId="0" borderId="0" xfId="3" applyFont="1" applyAlignment="1">
      <alignment vertical="top" wrapText="1"/>
    </xf>
    <xf numFmtId="0" fontId="32" fillId="16" borderId="0" xfId="3" applyFont="1" applyFill="1" applyAlignment="1">
      <alignment vertical="top" wrapText="1"/>
    </xf>
    <xf numFmtId="0" fontId="29" fillId="0" borderId="0" xfId="0" applyFont="1" applyAlignment="1">
      <alignment vertical="top" wrapText="1"/>
    </xf>
    <xf numFmtId="0" fontId="29" fillId="16" borderId="0" xfId="0" applyFont="1" applyFill="1" applyAlignment="1">
      <alignment vertical="top" wrapText="1"/>
    </xf>
    <xf numFmtId="0" fontId="10" fillId="16" borderId="0" xfId="0" applyFont="1" applyFill="1" applyAlignment="1">
      <alignment vertical="top" wrapText="1"/>
    </xf>
    <xf numFmtId="0" fontId="10" fillId="0" borderId="0" xfId="5" applyFont="1" applyAlignment="1">
      <alignment vertical="top" wrapText="1"/>
    </xf>
    <xf numFmtId="0" fontId="10" fillId="16" borderId="0" xfId="1" applyFont="1" applyFill="1" applyAlignment="1">
      <alignment vertical="top" wrapText="1"/>
    </xf>
    <xf numFmtId="0" fontId="11" fillId="0" borderId="0" xfId="1" applyFont="1" applyAlignment="1">
      <alignment vertical="top" wrapText="1"/>
    </xf>
    <xf numFmtId="0" fontId="11" fillId="16" borderId="0" xfId="1" applyFont="1" applyFill="1" applyAlignment="1">
      <alignment vertical="top" wrapText="1"/>
    </xf>
    <xf numFmtId="0" fontId="10" fillId="0" borderId="0" xfId="3" applyFont="1" applyAlignment="1">
      <alignment vertical="top" wrapText="1"/>
    </xf>
    <xf numFmtId="0" fontId="11" fillId="15" borderId="0" xfId="3" applyFont="1" applyFill="1" applyAlignment="1">
      <alignment vertical="top" wrapText="1"/>
    </xf>
    <xf numFmtId="0" fontId="25" fillId="0" borderId="0" xfId="3" applyFont="1" applyAlignment="1">
      <alignment vertical="top" wrapText="1"/>
    </xf>
    <xf numFmtId="14" fontId="25" fillId="0" borderId="0" xfId="0" applyNumberFormat="1" applyFont="1" applyAlignment="1">
      <alignment vertical="top" wrapText="1"/>
    </xf>
    <xf numFmtId="0" fontId="25" fillId="0" borderId="0" xfId="0" applyFont="1" applyAlignment="1">
      <alignment horizontal="center" vertical="top" wrapText="1"/>
    </xf>
    <xf numFmtId="0" fontId="15" fillId="18" borderId="4" xfId="0" applyFont="1" applyFill="1" applyBorder="1" applyAlignment="1">
      <alignment horizontal="center" vertical="top" wrapText="1"/>
    </xf>
    <xf numFmtId="0" fontId="25" fillId="0" borderId="4" xfId="0" applyFont="1" applyBorder="1" applyAlignment="1">
      <alignment horizontal="center" vertical="top" wrapText="1"/>
    </xf>
    <xf numFmtId="0" fontId="14" fillId="5" borderId="4" xfId="0" applyFont="1" applyFill="1" applyBorder="1" applyAlignment="1">
      <alignment vertical="top" wrapText="1"/>
    </xf>
    <xf numFmtId="0" fontId="14" fillId="13" borderId="4" xfId="0" applyFont="1" applyFill="1" applyBorder="1" applyAlignment="1">
      <alignment vertical="top" wrapText="1"/>
    </xf>
    <xf numFmtId="0" fontId="11" fillId="0" borderId="0" xfId="7" applyFont="1" applyAlignment="1">
      <alignment vertical="top" wrapText="1"/>
    </xf>
    <xf numFmtId="0" fontId="25" fillId="8" borderId="4" xfId="0" applyFont="1" applyFill="1" applyBorder="1" applyAlignment="1">
      <alignment vertical="top" wrapText="1"/>
    </xf>
    <xf numFmtId="0" fontId="25" fillId="0" borderId="4" xfId="1" applyFont="1" applyBorder="1" applyAlignment="1">
      <alignment vertical="top" wrapText="1"/>
    </xf>
    <xf numFmtId="0" fontId="25" fillId="0" borderId="0" xfId="7" applyFont="1" applyAlignment="1">
      <alignment vertical="top" wrapText="1"/>
    </xf>
    <xf numFmtId="0" fontId="25" fillId="0" borderId="4" xfId="3" applyFont="1" applyBorder="1" applyAlignment="1">
      <alignment vertical="top" wrapText="1"/>
    </xf>
    <xf numFmtId="0" fontId="10" fillId="0" borderId="4" xfId="1" applyFont="1" applyBorder="1" applyAlignment="1">
      <alignment vertical="top" wrapText="1"/>
    </xf>
    <xf numFmtId="0" fontId="10" fillId="0" borderId="4" xfId="5" applyFont="1" applyBorder="1" applyAlignment="1">
      <alignment vertical="top" wrapText="1"/>
    </xf>
    <xf numFmtId="14" fontId="9" fillId="7" borderId="4" xfId="0" applyNumberFormat="1" applyFont="1" applyFill="1" applyBorder="1" applyAlignment="1">
      <alignment horizontal="center" vertical="top" wrapText="1"/>
    </xf>
    <xf numFmtId="0" fontId="33" fillId="0" borderId="0" xfId="0" applyFont="1" applyAlignment="1">
      <alignment vertical="top" wrapText="1"/>
    </xf>
    <xf numFmtId="0" fontId="9" fillId="10" borderId="4" xfId="3" applyFont="1" applyFill="1" applyBorder="1" applyAlignment="1">
      <alignment horizontal="center" vertical="top" wrapText="1"/>
    </xf>
    <xf numFmtId="0" fontId="15" fillId="10" borderId="4" xfId="3" applyFont="1" applyFill="1" applyBorder="1" applyAlignment="1">
      <alignment horizontal="center" vertical="top" wrapText="1"/>
    </xf>
    <xf numFmtId="0" fontId="9" fillId="7" borderId="4" xfId="3" applyFont="1" applyFill="1" applyBorder="1" applyAlignment="1">
      <alignment horizontal="center" vertical="top" wrapText="1"/>
    </xf>
    <xf numFmtId="0" fontId="15" fillId="7" borderId="4" xfId="3" applyFont="1" applyFill="1" applyBorder="1" applyAlignment="1">
      <alignment horizontal="center" vertical="top" wrapText="1"/>
    </xf>
    <xf numFmtId="0" fontId="25" fillId="0" borderId="4" xfId="3" applyFont="1" applyBorder="1" applyAlignment="1">
      <alignment horizontal="center" vertical="top" wrapText="1"/>
    </xf>
    <xf numFmtId="0" fontId="10" fillId="0" borderId="4" xfId="3" applyFont="1" applyBorder="1" applyAlignment="1">
      <alignment horizontal="center" vertical="top" wrapText="1"/>
    </xf>
    <xf numFmtId="0" fontId="10" fillId="8" borderId="4" xfId="3" applyFont="1" applyFill="1" applyBorder="1" applyAlignment="1">
      <alignment vertical="top" wrapText="1"/>
    </xf>
    <xf numFmtId="0" fontId="14" fillId="13" borderId="4" xfId="3" applyFont="1" applyFill="1" applyBorder="1" applyAlignment="1">
      <alignment vertical="top" wrapText="1"/>
    </xf>
    <xf numFmtId="0" fontId="15" fillId="9" borderId="4" xfId="3" applyFont="1" applyFill="1" applyBorder="1" applyAlignment="1">
      <alignment horizontal="center" vertical="top" wrapText="1"/>
    </xf>
    <xf numFmtId="0" fontId="9" fillId="9" borderId="4" xfId="3" applyFont="1" applyFill="1" applyBorder="1" applyAlignment="1">
      <alignment horizontal="center" vertical="top" wrapText="1"/>
    </xf>
    <xf numFmtId="0" fontId="14" fillId="3" borderId="4" xfId="3" applyFont="1" applyFill="1" applyBorder="1" applyAlignment="1">
      <alignment vertical="top" wrapText="1"/>
    </xf>
    <xf numFmtId="16" fontId="10" fillId="15" borderId="4" xfId="3" applyNumberFormat="1" applyFont="1" applyFill="1" applyBorder="1" applyAlignment="1">
      <alignment vertical="top" wrapText="1"/>
    </xf>
    <xf numFmtId="0" fontId="10" fillId="15" borderId="4" xfId="3" quotePrefix="1" applyFont="1" applyFill="1" applyBorder="1" applyAlignment="1">
      <alignment vertical="top" wrapText="1"/>
    </xf>
    <xf numFmtId="0" fontId="10" fillId="17" borderId="4" xfId="3" applyFont="1" applyFill="1" applyBorder="1" applyAlignment="1">
      <alignment horizontal="center" vertical="top" wrapText="1"/>
    </xf>
    <xf numFmtId="49" fontId="10" fillId="15" borderId="4" xfId="3" applyNumberFormat="1" applyFont="1" applyFill="1" applyBorder="1" applyAlignment="1">
      <alignment vertical="top" wrapText="1"/>
    </xf>
    <xf numFmtId="0" fontId="25" fillId="0" borderId="0" xfId="3" applyFont="1" applyAlignment="1">
      <alignment horizontal="center" vertical="top" wrapText="1"/>
    </xf>
    <xf numFmtId="0" fontId="15" fillId="18" borderId="0" xfId="0" applyFont="1" applyFill="1" applyAlignment="1">
      <alignment horizontal="center" vertical="top" wrapText="1"/>
    </xf>
    <xf numFmtId="0" fontId="9" fillId="10" borderId="6" xfId="7" applyFont="1" applyFill="1" applyBorder="1" applyAlignment="1">
      <alignment horizontal="center" vertical="top" wrapText="1"/>
    </xf>
    <xf numFmtId="0" fontId="9" fillId="10" borderId="5" xfId="7" applyFont="1" applyFill="1" applyBorder="1" applyAlignment="1">
      <alignment horizontal="center" vertical="top" wrapText="1"/>
    </xf>
    <xf numFmtId="0" fontId="9" fillId="7" borderId="4" xfId="7" applyFont="1" applyFill="1" applyBorder="1" applyAlignment="1">
      <alignment horizontal="center" vertical="top" wrapText="1"/>
    </xf>
    <xf numFmtId="0" fontId="10" fillId="15" borderId="4" xfId="7" applyFont="1" applyFill="1" applyBorder="1" applyAlignment="1">
      <alignment horizontal="center" vertical="top" wrapText="1"/>
    </xf>
    <xf numFmtId="0" fontId="14" fillId="11" borderId="4" xfId="7" applyFont="1" applyFill="1" applyBorder="1" applyAlignment="1">
      <alignment vertical="top" wrapText="1"/>
    </xf>
    <xf numFmtId="0" fontId="25" fillId="0" borderId="0" xfId="7" applyFont="1" applyAlignment="1">
      <alignment horizontal="center" vertical="top" wrapText="1"/>
    </xf>
    <xf numFmtId="0" fontId="10" fillId="0" borderId="0" xfId="7" applyFont="1" applyAlignment="1">
      <alignment vertical="top" wrapText="1"/>
    </xf>
    <xf numFmtId="0" fontId="9" fillId="10" borderId="4" xfId="7" applyFont="1" applyFill="1" applyBorder="1" applyAlignment="1">
      <alignment horizontal="center" vertical="top" wrapText="1"/>
    </xf>
    <xf numFmtId="0" fontId="15" fillId="7" borderId="4" xfId="7" applyFont="1" applyFill="1" applyBorder="1" applyAlignment="1">
      <alignment horizontal="center" vertical="top" wrapText="1"/>
    </xf>
    <xf numFmtId="0" fontId="14" fillId="5" borderId="4" xfId="7" applyFont="1" applyFill="1" applyBorder="1" applyAlignment="1">
      <alignment vertical="top" wrapText="1"/>
    </xf>
    <xf numFmtId="0" fontId="15" fillId="9" borderId="4" xfId="7" applyFont="1" applyFill="1" applyBorder="1" applyAlignment="1">
      <alignment horizontal="center" vertical="top" wrapText="1"/>
    </xf>
    <xf numFmtId="0" fontId="10" fillId="15" borderId="4" xfId="7" applyFont="1" applyFill="1" applyBorder="1" applyAlignment="1">
      <alignment horizontal="left" vertical="top" wrapText="1"/>
    </xf>
    <xf numFmtId="0" fontId="14" fillId="15" borderId="0" xfId="0" applyFont="1" applyFill="1" applyAlignment="1">
      <alignment vertical="top" wrapText="1"/>
    </xf>
    <xf numFmtId="0" fontId="11" fillId="15" borderId="0" xfId="7" applyFont="1" applyFill="1" applyAlignment="1">
      <alignment vertical="top" wrapText="1"/>
    </xf>
    <xf numFmtId="0" fontId="11" fillId="15" borderId="0" xfId="0" applyFont="1" applyFill="1" applyAlignment="1">
      <alignment vertical="top" wrapText="1"/>
    </xf>
    <xf numFmtId="14" fontId="15" fillId="9" borderId="4" xfId="3" applyNumberFormat="1" applyFont="1" applyFill="1" applyBorder="1" applyAlignment="1">
      <alignment horizontal="center" vertical="top" wrapText="1"/>
    </xf>
    <xf numFmtId="0" fontId="25" fillId="15" borderId="0" xfId="0" applyFont="1" applyFill="1" applyAlignment="1">
      <alignment horizontal="center" vertical="top" wrapText="1"/>
    </xf>
    <xf numFmtId="0" fontId="9" fillId="0" borderId="0" xfId="3" applyFont="1" applyAlignment="1">
      <alignment horizontal="center" vertical="top" wrapText="1"/>
    </xf>
    <xf numFmtId="0" fontId="9" fillId="10" borderId="3" xfId="7" applyFont="1" applyFill="1" applyBorder="1" applyAlignment="1">
      <alignment horizontal="center" vertical="top" wrapText="1"/>
    </xf>
    <xf numFmtId="0" fontId="9" fillId="10" borderId="1" xfId="7" applyFont="1" applyFill="1" applyBorder="1" applyAlignment="1">
      <alignment horizontal="center" vertical="top" wrapText="1"/>
    </xf>
    <xf numFmtId="0" fontId="9" fillId="7" borderId="3" xfId="7" applyFont="1" applyFill="1" applyBorder="1" applyAlignment="1">
      <alignment horizontal="center" vertical="top" wrapText="1"/>
    </xf>
    <xf numFmtId="0" fontId="9" fillId="7" borderId="1" xfId="7" applyFont="1" applyFill="1" applyBorder="1" applyAlignment="1">
      <alignment horizontal="center" vertical="top" wrapText="1"/>
    </xf>
    <xf numFmtId="0" fontId="25" fillId="0" borderId="2" xfId="7" applyFont="1" applyBorder="1" applyAlignment="1">
      <alignment vertical="top" wrapText="1"/>
    </xf>
    <xf numFmtId="0" fontId="25" fillId="0" borderId="2" xfId="7" applyFont="1" applyBorder="1" applyAlignment="1">
      <alignment horizontal="left" vertical="top" wrapText="1"/>
    </xf>
    <xf numFmtId="0" fontId="25" fillId="0" borderId="1" xfId="7" applyFont="1" applyBorder="1" applyAlignment="1">
      <alignment vertical="top" wrapText="1"/>
    </xf>
    <xf numFmtId="0" fontId="10" fillId="15" borderId="2" xfId="7" applyFont="1" applyFill="1" applyBorder="1" applyAlignment="1">
      <alignment vertical="top" wrapText="1"/>
    </xf>
    <xf numFmtId="0" fontId="10" fillId="15" borderId="2" xfId="7" applyFont="1" applyFill="1" applyBorder="1" applyAlignment="1">
      <alignment horizontal="left" vertical="top" wrapText="1"/>
    </xf>
    <xf numFmtId="0" fontId="10" fillId="15" borderId="1" xfId="7" applyFont="1" applyFill="1" applyBorder="1" applyAlignment="1">
      <alignment vertical="top" wrapText="1"/>
    </xf>
    <xf numFmtId="0" fontId="10" fillId="15" borderId="2" xfId="3" applyFont="1" applyFill="1" applyBorder="1" applyAlignment="1">
      <alignment vertical="top" wrapText="1"/>
    </xf>
    <xf numFmtId="0" fontId="10" fillId="15" borderId="2" xfId="7" applyFont="1" applyFill="1" applyBorder="1" applyAlignment="1">
      <alignment horizontal="center" vertical="top" wrapText="1"/>
    </xf>
    <xf numFmtId="0" fontId="25" fillId="0" borderId="2" xfId="7" applyFont="1" applyBorder="1" applyAlignment="1">
      <alignment horizontal="center" vertical="top" wrapText="1"/>
    </xf>
    <xf numFmtId="14" fontId="15" fillId="9" borderId="4" xfId="7" applyNumberFormat="1" applyFont="1" applyFill="1" applyBorder="1" applyAlignment="1">
      <alignment horizontal="center" vertical="top" wrapText="1"/>
    </xf>
    <xf numFmtId="14" fontId="15" fillId="9" borderId="4" xfId="0" applyNumberFormat="1" applyFont="1" applyFill="1" applyBorder="1" applyAlignment="1">
      <alignment horizontal="center" vertical="top" wrapText="1"/>
    </xf>
    <xf numFmtId="0" fontId="4" fillId="0" borderId="4" xfId="7" applyFont="1" applyBorder="1" applyAlignment="1">
      <alignment vertical="top" wrapText="1"/>
    </xf>
    <xf numFmtId="0" fontId="27" fillId="3" borderId="15" xfId="0" applyFont="1" applyFill="1" applyBorder="1" applyAlignment="1">
      <alignment horizontal="left" vertical="top" wrapText="1"/>
    </xf>
    <xf numFmtId="0" fontId="34" fillId="23" borderId="15" xfId="0" applyFont="1" applyFill="1" applyBorder="1" applyAlignment="1">
      <alignment vertical="top" wrapText="1"/>
    </xf>
    <xf numFmtId="0" fontId="6" fillId="15" borderId="4" xfId="2" applyFill="1" applyBorder="1" applyAlignment="1">
      <alignment vertical="top" wrapText="1"/>
    </xf>
    <xf numFmtId="0" fontId="6" fillId="8" borderId="4" xfId="2" applyFill="1" applyBorder="1" applyAlignment="1">
      <alignment vertical="top" wrapText="1"/>
    </xf>
    <xf numFmtId="0" fontId="36" fillId="0" borderId="4" xfId="0" applyFont="1" applyBorder="1" applyAlignment="1">
      <alignment vertical="top" wrapText="1"/>
    </xf>
    <xf numFmtId="0" fontId="36" fillId="15" borderId="4" xfId="0" applyFont="1" applyFill="1" applyBorder="1" applyAlignment="1">
      <alignment vertical="top" wrapText="1"/>
    </xf>
    <xf numFmtId="0" fontId="35" fillId="15" borderId="4" xfId="0" applyFont="1" applyFill="1" applyBorder="1" applyAlignment="1">
      <alignment vertical="top" wrapText="1"/>
    </xf>
    <xf numFmtId="0" fontId="10" fillId="15" borderId="4" xfId="0" quotePrefix="1" applyFont="1" applyFill="1" applyBorder="1" applyAlignment="1">
      <alignment horizontal="center" vertical="top" wrapText="1"/>
    </xf>
    <xf numFmtId="0" fontId="25" fillId="22" borderId="4" xfId="0" applyFont="1" applyFill="1" applyBorder="1" applyAlignment="1">
      <alignment vertical="top" wrapText="1"/>
    </xf>
    <xf numFmtId="0" fontId="10" fillId="22" borderId="4" xfId="0" applyFont="1" applyFill="1" applyBorder="1" applyAlignment="1">
      <alignment vertical="top" wrapText="1"/>
    </xf>
    <xf numFmtId="0" fontId="10" fillId="22" borderId="4" xfId="0" applyFont="1" applyFill="1" applyBorder="1" applyAlignment="1">
      <alignment horizontal="center" vertical="top" wrapText="1"/>
    </xf>
    <xf numFmtId="14" fontId="10" fillId="22" borderId="4" xfId="0" applyNumberFormat="1" applyFont="1" applyFill="1" applyBorder="1" applyAlignment="1">
      <alignment vertical="top" wrapText="1"/>
    </xf>
    <xf numFmtId="0" fontId="10" fillId="24" borderId="4" xfId="7" applyFont="1" applyFill="1" applyBorder="1" applyAlignment="1">
      <alignment horizontal="center" vertical="top" wrapText="1"/>
    </xf>
    <xf numFmtId="0" fontId="10" fillId="22" borderId="4" xfId="7" applyFont="1" applyFill="1" applyBorder="1" applyAlignment="1">
      <alignment vertical="top" wrapText="1"/>
    </xf>
    <xf numFmtId="14" fontId="10" fillId="22" borderId="4" xfId="7" applyNumberFormat="1" applyFont="1" applyFill="1" applyBorder="1" applyAlignment="1">
      <alignment vertical="top" wrapText="1"/>
    </xf>
    <xf numFmtId="0" fontId="4" fillId="22" borderId="4" xfId="7" applyFont="1" applyFill="1" applyBorder="1" applyAlignment="1">
      <alignment vertical="top" wrapText="1"/>
    </xf>
    <xf numFmtId="0" fontId="10" fillId="22" borderId="4" xfId="3" applyFont="1" applyFill="1" applyBorder="1" applyAlignment="1">
      <alignment vertical="top" wrapText="1"/>
    </xf>
    <xf numFmtId="0" fontId="10" fillId="22" borderId="4" xfId="3" applyFont="1" applyFill="1" applyBorder="1" applyAlignment="1">
      <alignment horizontal="center" vertical="top" wrapText="1"/>
    </xf>
    <xf numFmtId="0" fontId="25" fillId="22" borderId="4" xfId="3" applyFont="1" applyFill="1" applyBorder="1" applyAlignment="1">
      <alignment vertical="top" wrapText="1"/>
    </xf>
    <xf numFmtId="14" fontId="10" fillId="22" borderId="4" xfId="3" applyNumberFormat="1" applyFont="1" applyFill="1" applyBorder="1" applyAlignment="1">
      <alignment vertical="top" wrapText="1"/>
    </xf>
    <xf numFmtId="0" fontId="10" fillId="22" borderId="3" xfId="0" applyFont="1" applyFill="1" applyBorder="1" applyAlignment="1">
      <alignment vertical="top" wrapText="1"/>
    </xf>
    <xf numFmtId="0" fontId="10" fillId="22" borderId="3" xfId="0" applyFont="1" applyFill="1" applyBorder="1" applyAlignment="1">
      <alignment horizontal="center" vertical="top" wrapText="1"/>
    </xf>
    <xf numFmtId="0" fontId="10" fillId="22" borderId="1" xfId="0" applyFont="1" applyFill="1" applyBorder="1" applyAlignment="1">
      <alignment vertical="top" wrapText="1"/>
    </xf>
    <xf numFmtId="0" fontId="10" fillId="22" borderId="1" xfId="0" applyFont="1" applyFill="1" applyBorder="1" applyAlignment="1">
      <alignment horizontal="center" vertical="top" wrapText="1"/>
    </xf>
    <xf numFmtId="0" fontId="10" fillId="22" borderId="7" xfId="0" applyFont="1" applyFill="1" applyBorder="1" applyAlignment="1">
      <alignment vertical="top" wrapText="1"/>
    </xf>
    <xf numFmtId="0" fontId="10" fillId="22" borderId="2" xfId="0" applyFont="1" applyFill="1" applyBorder="1" applyAlignment="1">
      <alignment vertical="top" wrapText="1"/>
    </xf>
    <xf numFmtId="0" fontId="10" fillId="22" borderId="2" xfId="0" applyFont="1" applyFill="1" applyBorder="1" applyAlignment="1">
      <alignment horizontal="center" vertical="top" wrapText="1"/>
    </xf>
    <xf numFmtId="0" fontId="25" fillId="22" borderId="4" xfId="7" applyFont="1" applyFill="1" applyBorder="1" applyAlignment="1">
      <alignment vertical="top" wrapText="1"/>
    </xf>
    <xf numFmtId="0" fontId="10" fillId="22" borderId="4" xfId="7" applyFont="1" applyFill="1" applyBorder="1" applyAlignment="1">
      <alignment horizontal="center" vertical="top" wrapText="1"/>
    </xf>
    <xf numFmtId="0" fontId="10" fillId="22" borderId="4" xfId="7" applyFont="1" applyFill="1" applyBorder="1" applyAlignment="1">
      <alignment horizontal="left" vertical="top" wrapText="1"/>
    </xf>
    <xf numFmtId="0" fontId="15" fillId="7" borderId="4" xfId="0" quotePrefix="1" applyFont="1" applyFill="1" applyBorder="1" applyAlignment="1">
      <alignment horizontal="center" vertical="top" wrapText="1"/>
    </xf>
    <xf numFmtId="0" fontId="15" fillId="7" borderId="4" xfId="3" quotePrefix="1" applyFont="1" applyFill="1" applyBorder="1" applyAlignment="1">
      <alignment horizontal="center" vertical="top" wrapText="1"/>
    </xf>
    <xf numFmtId="0" fontId="15" fillId="9" borderId="4" xfId="3" quotePrefix="1" applyFont="1" applyFill="1" applyBorder="1" applyAlignment="1">
      <alignment horizontal="center" vertical="top" wrapText="1"/>
    </xf>
    <xf numFmtId="0" fontId="9" fillId="7" borderId="4" xfId="7" quotePrefix="1" applyFont="1" applyFill="1" applyBorder="1" applyAlignment="1">
      <alignment horizontal="center" vertical="top" wrapText="1"/>
    </xf>
    <xf numFmtId="0" fontId="9" fillId="7" borderId="4" xfId="3" quotePrefix="1" applyFont="1" applyFill="1" applyBorder="1" applyAlignment="1">
      <alignment horizontal="center" vertical="top" wrapText="1"/>
    </xf>
    <xf numFmtId="0" fontId="9" fillId="7" borderId="1" xfId="7" quotePrefix="1" applyFont="1" applyFill="1" applyBorder="1" applyAlignment="1">
      <alignment horizontal="center" vertical="top" wrapText="1"/>
    </xf>
    <xf numFmtId="0" fontId="25" fillId="0" borderId="17" xfId="7" applyFont="1" applyBorder="1" applyAlignment="1">
      <alignment vertical="top" wrapText="1"/>
    </xf>
    <xf numFmtId="0" fontId="10" fillId="15" borderId="17" xfId="7" applyFont="1" applyFill="1" applyBorder="1" applyAlignment="1">
      <alignment vertical="top" wrapText="1"/>
    </xf>
    <xf numFmtId="0" fontId="25" fillId="22" borderId="17" xfId="7" applyFont="1" applyFill="1" applyBorder="1" applyAlignment="1">
      <alignment vertical="top" wrapText="1"/>
    </xf>
    <xf numFmtId="0" fontId="25" fillId="22" borderId="2" xfId="7" applyFont="1" applyFill="1" applyBorder="1" applyAlignment="1">
      <alignment vertical="top" wrapText="1"/>
    </xf>
    <xf numFmtId="0" fontId="25" fillId="22" borderId="2" xfId="7" applyFont="1" applyFill="1" applyBorder="1" applyAlignment="1">
      <alignment horizontal="left" vertical="top" wrapText="1"/>
    </xf>
    <xf numFmtId="0" fontId="25" fillId="22" borderId="3" xfId="7" applyFont="1" applyFill="1" applyBorder="1" applyAlignment="1">
      <alignment horizontal="center" vertical="top" wrapText="1"/>
    </xf>
    <xf numFmtId="0" fontId="25" fillId="22" borderId="3" xfId="7" applyFont="1" applyFill="1" applyBorder="1" applyAlignment="1">
      <alignment vertical="top" wrapText="1"/>
    </xf>
    <xf numFmtId="0" fontId="25" fillId="22" borderId="1" xfId="7" applyFont="1" applyFill="1" applyBorder="1" applyAlignment="1">
      <alignment vertical="top" wrapText="1"/>
    </xf>
    <xf numFmtId="0" fontId="25" fillId="22" borderId="1" xfId="7" applyFont="1" applyFill="1" applyBorder="1" applyAlignment="1">
      <alignment horizontal="center" vertical="top" wrapText="1"/>
    </xf>
    <xf numFmtId="0" fontId="25" fillId="22" borderId="0" xfId="7" applyFont="1" applyFill="1" applyAlignment="1">
      <alignment vertical="top" wrapText="1"/>
    </xf>
    <xf numFmtId="14" fontId="25" fillId="22" borderId="1" xfId="7" applyNumberFormat="1" applyFont="1" applyFill="1" applyBorder="1" applyAlignment="1">
      <alignment vertical="top" wrapText="1"/>
    </xf>
    <xf numFmtId="0" fontId="10" fillId="22" borderId="17" xfId="0" applyFont="1" applyFill="1" applyBorder="1" applyAlignment="1">
      <alignment vertical="top" wrapText="1"/>
    </xf>
    <xf numFmtId="0" fontId="10" fillId="15" borderId="0" xfId="0" applyFont="1" applyFill="1" applyAlignment="1">
      <alignment horizontal="center" vertical="top" wrapText="1"/>
    </xf>
    <xf numFmtId="0" fontId="25" fillId="15" borderId="0" xfId="1" applyFont="1" applyFill="1" applyAlignment="1">
      <alignment vertical="top" wrapText="1"/>
    </xf>
    <xf numFmtId="0" fontId="10" fillId="15" borderId="0" xfId="1" applyFont="1" applyFill="1" applyAlignment="1">
      <alignment vertical="top" wrapText="1"/>
    </xf>
    <xf numFmtId="0" fontId="14" fillId="15" borderId="0" xfId="6" applyFont="1" applyFill="1" applyAlignment="1">
      <alignment vertical="top" wrapText="1"/>
    </xf>
    <xf numFmtId="0" fontId="11" fillId="15" borderId="0" xfId="6" applyFont="1" applyFill="1" applyAlignment="1">
      <alignment vertical="top" wrapText="1"/>
    </xf>
    <xf numFmtId="0" fontId="32" fillId="15" borderId="0" xfId="0" applyFont="1" applyFill="1" applyAlignment="1">
      <alignment vertical="top" wrapText="1"/>
    </xf>
    <xf numFmtId="0" fontId="32" fillId="15" borderId="0" xfId="3" applyFont="1" applyFill="1" applyAlignment="1">
      <alignment vertical="top" wrapText="1"/>
    </xf>
    <xf numFmtId="0" fontId="29" fillId="15" borderId="0" xfId="0" applyFont="1" applyFill="1" applyAlignment="1">
      <alignment vertical="top" wrapText="1"/>
    </xf>
    <xf numFmtId="0" fontId="10" fillId="15" borderId="0" xfId="5" applyFont="1" applyFill="1" applyAlignment="1">
      <alignment vertical="top" wrapText="1"/>
    </xf>
    <xf numFmtId="0" fontId="11" fillId="15" borderId="0" xfId="1" applyFont="1" applyFill="1" applyAlignment="1">
      <alignment vertical="top" wrapText="1"/>
    </xf>
    <xf numFmtId="14" fontId="10" fillId="15" borderId="4" xfId="3" applyNumberFormat="1" applyFont="1" applyFill="1" applyBorder="1" applyAlignment="1">
      <alignment horizontal="center" vertical="top" wrapText="1"/>
    </xf>
    <xf numFmtId="0" fontId="25" fillId="0" borderId="0" xfId="3" applyFont="1"/>
    <xf numFmtId="0" fontId="25" fillId="0" borderId="0" xfId="3" applyFont="1" applyAlignment="1">
      <alignment vertical="center"/>
    </xf>
    <xf numFmtId="0" fontId="25" fillId="0" borderId="0" xfId="3" applyFont="1" applyAlignment="1">
      <alignment vertical="center" wrapText="1"/>
    </xf>
    <xf numFmtId="0" fontId="34" fillId="0" borderId="0" xfId="3" applyFont="1"/>
    <xf numFmtId="0" fontId="34" fillId="20" borderId="4" xfId="3" applyFont="1" applyFill="1" applyBorder="1" applyAlignment="1">
      <alignment horizontal="center" vertical="center"/>
    </xf>
    <xf numFmtId="0" fontId="34" fillId="20" borderId="4" xfId="3" applyFont="1" applyFill="1" applyBorder="1" applyAlignment="1">
      <alignment horizontal="center" vertical="center" wrapText="1"/>
    </xf>
    <xf numFmtId="0" fontId="0" fillId="0" borderId="0" xfId="0" applyAlignment="1">
      <alignment vertical="top" wrapText="1"/>
    </xf>
    <xf numFmtId="0" fontId="4" fillId="0" borderId="4" xfId="7" applyFont="1" applyBorder="1" applyAlignment="1">
      <alignment horizontal="left" vertical="top" wrapText="1"/>
    </xf>
    <xf numFmtId="0" fontId="4" fillId="0" borderId="4" xfId="7" applyFont="1" applyBorder="1" applyAlignment="1">
      <alignment horizontal="center" vertical="top" wrapText="1"/>
    </xf>
    <xf numFmtId="0" fontId="35" fillId="0" borderId="4" xfId="7" applyFont="1" applyBorder="1" applyAlignment="1">
      <alignment vertical="top" wrapText="1"/>
    </xf>
    <xf numFmtId="0" fontId="15" fillId="25" borderId="4" xfId="0" applyFont="1" applyFill="1" applyBorder="1" applyAlignment="1">
      <alignment horizontal="center" vertical="top" wrapText="1"/>
    </xf>
    <xf numFmtId="0" fontId="9" fillId="7" borderId="0" xfId="7" applyFont="1" applyFill="1" applyAlignment="1">
      <alignment horizontal="center" vertical="top" wrapText="1"/>
    </xf>
    <xf numFmtId="0" fontId="25" fillId="22" borderId="19" xfId="7" applyFont="1" applyFill="1" applyBorder="1" applyAlignment="1">
      <alignment vertical="top" wrapText="1"/>
    </xf>
    <xf numFmtId="14" fontId="25" fillId="22" borderId="19" xfId="7" applyNumberFormat="1" applyFont="1" applyFill="1" applyBorder="1" applyAlignment="1">
      <alignment vertical="top" wrapText="1"/>
    </xf>
    <xf numFmtId="0" fontId="10" fillId="15" borderId="19" xfId="7" applyFont="1" applyFill="1" applyBorder="1" applyAlignment="1">
      <alignment vertical="top" wrapText="1"/>
    </xf>
    <xf numFmtId="0" fontId="25" fillId="0" borderId="19" xfId="7" applyFont="1" applyBorder="1" applyAlignment="1">
      <alignment vertical="top" wrapText="1"/>
    </xf>
    <xf numFmtId="14" fontId="25" fillId="22" borderId="4" xfId="7" applyNumberFormat="1" applyFont="1" applyFill="1" applyBorder="1" applyAlignment="1">
      <alignment vertical="top" wrapText="1"/>
    </xf>
    <xf numFmtId="0" fontId="40" fillId="26" borderId="0" xfId="0" applyFont="1" applyFill="1" applyAlignment="1">
      <alignment horizontal="center"/>
    </xf>
    <xf numFmtId="0" fontId="0" fillId="15" borderId="0" xfId="0" applyFill="1" applyAlignment="1">
      <alignment horizontal="center"/>
    </xf>
    <xf numFmtId="0" fontId="0" fillId="15" borderId="0" xfId="0" applyFill="1" applyAlignment="1">
      <alignment horizontal="left"/>
    </xf>
    <xf numFmtId="164" fontId="16" fillId="0" borderId="0" xfId="0" applyNumberFormat="1" applyFont="1" applyAlignment="1">
      <alignment vertical="top"/>
    </xf>
    <xf numFmtId="0" fontId="17" fillId="21" borderId="21" xfId="0" applyFont="1" applyFill="1" applyBorder="1" applyAlignment="1">
      <alignment horizontal="center" vertical="top" wrapText="1"/>
    </xf>
    <xf numFmtId="0" fontId="17" fillId="21" borderId="20" xfId="0" applyFont="1" applyFill="1" applyBorder="1" applyAlignment="1">
      <alignment horizontal="center" vertical="top" wrapText="1"/>
    </xf>
    <xf numFmtId="49" fontId="16" fillId="0" borderId="0" xfId="0" applyNumberFormat="1" applyFont="1" applyAlignment="1">
      <alignment horizontal="center" vertical="top"/>
    </xf>
    <xf numFmtId="0" fontId="6" fillId="0" borderId="0" xfId="2" applyAlignment="1">
      <alignment vertical="top"/>
    </xf>
    <xf numFmtId="14" fontId="10" fillId="15" borderId="4" xfId="7" applyNumberFormat="1" applyFont="1" applyFill="1" applyBorder="1" applyAlignment="1">
      <alignment horizontal="center" vertical="top" wrapText="1"/>
    </xf>
    <xf numFmtId="14" fontId="4" fillId="0" borderId="4" xfId="7" applyNumberFormat="1" applyFont="1" applyBorder="1" applyAlignment="1">
      <alignment horizontal="center" vertical="top" wrapText="1"/>
    </xf>
    <xf numFmtId="14" fontId="10" fillId="15" borderId="4" xfId="0" applyNumberFormat="1" applyFont="1" applyFill="1" applyBorder="1" applyAlignment="1">
      <alignment horizontal="center" vertical="top" wrapText="1"/>
    </xf>
    <xf numFmtId="14" fontId="10" fillId="22" borderId="4" xfId="7" applyNumberFormat="1" applyFont="1" applyFill="1" applyBorder="1" applyAlignment="1">
      <alignment horizontal="center" vertical="top" wrapText="1"/>
    </xf>
    <xf numFmtId="14" fontId="4" fillId="22" borderId="4" xfId="7" applyNumberFormat="1" applyFont="1" applyFill="1" applyBorder="1" applyAlignment="1">
      <alignment horizontal="center" vertical="top" wrapText="1"/>
    </xf>
    <xf numFmtId="14" fontId="10" fillId="15" borderId="4" xfId="1" applyNumberFormat="1" applyFont="1" applyFill="1" applyBorder="1" applyAlignment="1">
      <alignment horizontal="center" vertical="top" wrapText="1"/>
    </xf>
    <xf numFmtId="14" fontId="25" fillId="0" borderId="4" xfId="7" applyNumberFormat="1" applyFont="1" applyBorder="1" applyAlignment="1">
      <alignment horizontal="center" vertical="top" wrapText="1"/>
    </xf>
    <xf numFmtId="14" fontId="36" fillId="0" borderId="4" xfId="7" applyNumberFormat="1" applyFont="1" applyBorder="1" applyAlignment="1">
      <alignment horizontal="center" vertical="top" wrapText="1"/>
    </xf>
    <xf numFmtId="0" fontId="10" fillId="22" borderId="4" xfId="0" quotePrefix="1" applyFont="1" applyFill="1" applyBorder="1" applyAlignment="1">
      <alignment vertical="top" wrapText="1"/>
    </xf>
    <xf numFmtId="0" fontId="10" fillId="22" borderId="4" xfId="3" quotePrefix="1" applyFont="1" applyFill="1" applyBorder="1" applyAlignment="1">
      <alignment vertical="top" wrapText="1"/>
    </xf>
    <xf numFmtId="0" fontId="10" fillId="24" borderId="4" xfId="3" quotePrefix="1" applyFont="1" applyFill="1" applyBorder="1" applyAlignment="1">
      <alignment vertical="top" wrapText="1"/>
    </xf>
    <xf numFmtId="0" fontId="10" fillId="22" borderId="4" xfId="7" quotePrefix="1" applyFont="1" applyFill="1" applyBorder="1" applyAlignment="1">
      <alignment vertical="top" wrapText="1"/>
    </xf>
    <xf numFmtId="14" fontId="35" fillId="0" borderId="4" xfId="0" applyNumberFormat="1" applyFont="1" applyBorder="1" applyAlignment="1">
      <alignment horizontal="center" vertical="top" wrapText="1"/>
    </xf>
    <xf numFmtId="49" fontId="16" fillId="0" borderId="0" xfId="0" applyNumberFormat="1" applyFont="1" applyAlignment="1">
      <alignment horizontal="right" vertical="top"/>
    </xf>
    <xf numFmtId="0" fontId="10" fillId="15" borderId="2" xfId="3" quotePrefix="1" applyFont="1" applyFill="1" applyBorder="1" applyAlignment="1">
      <alignment vertical="top" wrapText="1"/>
    </xf>
    <xf numFmtId="0" fontId="14" fillId="12" borderId="4" xfId="0" applyFont="1" applyFill="1" applyBorder="1" applyAlignment="1">
      <alignment vertical="top" wrapText="1"/>
    </xf>
    <xf numFmtId="0" fontId="10" fillId="8" borderId="4" xfId="0" quotePrefix="1" applyFont="1" applyFill="1" applyBorder="1" applyAlignment="1">
      <alignment vertical="top" wrapText="1"/>
    </xf>
    <xf numFmtId="0" fontId="24" fillId="2" borderId="10" xfId="0" applyFont="1" applyFill="1" applyBorder="1" applyAlignment="1">
      <alignment horizontal="center" vertical="top" wrapText="1"/>
    </xf>
    <xf numFmtId="0" fontId="21" fillId="2" borderId="10" xfId="0" applyFont="1" applyFill="1" applyBorder="1" applyAlignment="1">
      <alignment horizontal="center" vertical="top"/>
    </xf>
    <xf numFmtId="0" fontId="24" fillId="22" borderId="12" xfId="0" applyFont="1" applyFill="1" applyBorder="1" applyAlignment="1">
      <alignment horizontal="center" vertical="top" wrapText="1"/>
    </xf>
    <xf numFmtId="0" fontId="14" fillId="4" borderId="18" xfId="3" applyFont="1" applyFill="1" applyBorder="1" applyAlignment="1">
      <alignment vertical="top" wrapText="1"/>
    </xf>
    <xf numFmtId="0" fontId="16" fillId="0" borderId="0" xfId="0" quotePrefix="1" applyFont="1" applyAlignment="1">
      <alignment horizontal="center" vertical="top"/>
    </xf>
    <xf numFmtId="0" fontId="27" fillId="15" borderId="15" xfId="0" applyFont="1" applyFill="1" applyBorder="1" applyAlignment="1">
      <alignment horizontal="justify" vertical="top" wrapText="1"/>
    </xf>
    <xf numFmtId="0" fontId="45" fillId="28" borderId="22" xfId="2" applyFont="1" applyFill="1" applyBorder="1" applyAlignment="1">
      <alignment horizontal="center" vertical="top" wrapText="1"/>
    </xf>
    <xf numFmtId="0" fontId="14" fillId="29" borderId="18" xfId="3" applyFont="1" applyFill="1" applyBorder="1" applyAlignment="1">
      <alignment vertical="top"/>
    </xf>
    <xf numFmtId="0" fontId="45" fillId="15" borderId="22" xfId="2" applyFont="1" applyFill="1" applyBorder="1" applyAlignment="1">
      <alignment horizontal="center" vertical="top" wrapText="1"/>
    </xf>
    <xf numFmtId="0" fontId="34" fillId="20" borderId="23" xfId="3" applyFont="1" applyFill="1" applyBorder="1" applyAlignment="1">
      <alignment horizontal="center" vertical="center"/>
    </xf>
    <xf numFmtId="0" fontId="34" fillId="20" borderId="24" xfId="3" applyFont="1" applyFill="1" applyBorder="1" applyAlignment="1">
      <alignment horizontal="center" vertical="center" wrapText="1"/>
    </xf>
    <xf numFmtId="0" fontId="15" fillId="11" borderId="15" xfId="3" applyFont="1" applyFill="1" applyBorder="1" applyAlignment="1">
      <alignment vertical="center"/>
    </xf>
    <xf numFmtId="0" fontId="25" fillId="0" borderId="15" xfId="3" applyFont="1" applyBorder="1" applyAlignment="1">
      <alignment vertical="center" wrapText="1"/>
    </xf>
    <xf numFmtId="0" fontId="15" fillId="5" borderId="15" xfId="3" applyFont="1" applyFill="1" applyBorder="1" applyAlignment="1">
      <alignment vertical="center"/>
    </xf>
    <xf numFmtId="0" fontId="15" fillId="4" borderId="15" xfId="3" applyFont="1" applyFill="1" applyBorder="1" applyAlignment="1">
      <alignment vertical="center"/>
    </xf>
    <xf numFmtId="0" fontId="15" fillId="3" borderId="15" xfId="3" applyFont="1" applyFill="1" applyBorder="1" applyAlignment="1">
      <alignment vertical="center"/>
    </xf>
    <xf numFmtId="0" fontId="15" fillId="22" borderId="15" xfId="3" applyFont="1" applyFill="1" applyBorder="1" applyAlignment="1">
      <alignment vertical="center"/>
    </xf>
    <xf numFmtId="0" fontId="15" fillId="27" borderId="15" xfId="3" applyFont="1" applyFill="1" applyBorder="1" applyAlignment="1">
      <alignment vertical="center"/>
    </xf>
    <xf numFmtId="0" fontId="28" fillId="15" borderId="15" xfId="3" applyFont="1" applyFill="1" applyBorder="1" applyAlignment="1">
      <alignment vertical="center"/>
    </xf>
    <xf numFmtId="0" fontId="14" fillId="5" borderId="4" xfId="3" applyFont="1" applyFill="1" applyBorder="1" applyAlignment="1">
      <alignment vertical="top" wrapText="1"/>
    </xf>
    <xf numFmtId="0" fontId="14" fillId="12" borderId="4" xfId="8" applyFont="1" applyFill="1" applyBorder="1" applyAlignment="1">
      <alignment vertical="top" wrapText="1"/>
    </xf>
    <xf numFmtId="0" fontId="25" fillId="0" borderId="25" xfId="0" applyFont="1" applyBorder="1" applyAlignment="1">
      <alignment vertical="top" wrapText="1"/>
    </xf>
    <xf numFmtId="0" fontId="25" fillId="0" borderId="15" xfId="0" applyFont="1" applyBorder="1" applyAlignment="1">
      <alignment vertical="top" wrapText="1"/>
    </xf>
    <xf numFmtId="14" fontId="25" fillId="0" borderId="15" xfId="0" applyNumberFormat="1" applyFont="1" applyBorder="1" applyAlignment="1">
      <alignment vertical="top" wrapText="1"/>
    </xf>
    <xf numFmtId="0" fontId="10" fillId="0" borderId="4" xfId="0" applyFont="1" applyBorder="1" applyAlignment="1">
      <alignment horizontal="center" vertical="top" wrapText="1"/>
    </xf>
    <xf numFmtId="0" fontId="10" fillId="0" borderId="4" xfId="7" applyFont="1" applyBorder="1" applyAlignment="1">
      <alignment vertical="top" wrapText="1"/>
    </xf>
    <xf numFmtId="14" fontId="10" fillId="0" borderId="4" xfId="7" applyNumberFormat="1" applyFont="1" applyBorder="1" applyAlignment="1">
      <alignment horizontal="center" vertical="top" wrapText="1"/>
    </xf>
    <xf numFmtId="49" fontId="10" fillId="0" borderId="4" xfId="0" applyNumberFormat="1" applyFont="1" applyBorder="1" applyAlignment="1">
      <alignment vertical="top" wrapText="1"/>
    </xf>
    <xf numFmtId="14" fontId="10" fillId="0" borderId="4" xfId="0" applyNumberFormat="1" applyFont="1" applyBorder="1" applyAlignment="1">
      <alignment horizontal="center" vertical="top" wrapText="1"/>
    </xf>
    <xf numFmtId="14" fontId="10" fillId="0" borderId="4" xfId="3" applyNumberFormat="1" applyFont="1" applyBorder="1" applyAlignment="1">
      <alignment horizontal="center" vertical="top" wrapText="1"/>
    </xf>
    <xf numFmtId="14" fontId="25" fillId="0" borderId="4" xfId="3" applyNumberFormat="1" applyFont="1" applyBorder="1" applyAlignment="1">
      <alignment horizontal="center" vertical="top" wrapText="1"/>
    </xf>
    <xf numFmtId="0" fontId="25" fillId="0" borderId="4" xfId="3" applyFont="1" applyBorder="1" applyAlignment="1">
      <alignment horizontal="justify" vertical="top" wrapText="1"/>
    </xf>
    <xf numFmtId="0" fontId="34" fillId="19" borderId="4" xfId="3" applyFont="1" applyFill="1" applyBorder="1" applyAlignment="1">
      <alignment vertical="top"/>
    </xf>
    <xf numFmtId="0" fontId="40" fillId="0" borderId="0" xfId="0" applyFont="1"/>
    <xf numFmtId="0" fontId="45" fillId="30" borderId="0" xfId="0" applyFont="1" applyFill="1" applyAlignment="1">
      <alignment horizontal="center" vertical="top"/>
    </xf>
    <xf numFmtId="0" fontId="0" fillId="0" borderId="0" xfId="0" applyAlignment="1">
      <alignment horizontal="center" vertical="top"/>
    </xf>
    <xf numFmtId="0" fontId="10" fillId="15" borderId="4" xfId="7" quotePrefix="1" applyFont="1" applyFill="1" applyBorder="1" applyAlignment="1">
      <alignment vertical="top" wrapText="1"/>
    </xf>
    <xf numFmtId="0" fontId="10" fillId="8" borderId="4" xfId="7" applyFont="1" applyFill="1" applyBorder="1" applyAlignment="1">
      <alignment horizontal="center" vertical="top" wrapText="1"/>
    </xf>
    <xf numFmtId="0" fontId="15" fillId="25" borderId="26" xfId="0" applyFont="1" applyFill="1" applyBorder="1" applyAlignment="1">
      <alignment horizontal="center" vertical="top" wrapText="1"/>
    </xf>
    <xf numFmtId="0" fontId="15" fillId="18" borderId="26" xfId="0" applyFont="1" applyFill="1" applyBorder="1" applyAlignment="1">
      <alignment horizontal="center" vertical="top" wrapText="1"/>
    </xf>
    <xf numFmtId="0" fontId="25" fillId="22" borderId="4" xfId="7" applyFont="1" applyFill="1" applyBorder="1" applyAlignment="1">
      <alignment horizontal="left" vertical="top" wrapText="1"/>
    </xf>
    <xf numFmtId="0" fontId="25" fillId="22" borderId="4" xfId="7" applyFont="1" applyFill="1" applyBorder="1" applyAlignment="1">
      <alignment horizontal="center" vertical="top" wrapText="1"/>
    </xf>
    <xf numFmtId="0" fontId="25" fillId="0" borderId="4" xfId="7" applyFont="1" applyBorder="1" applyAlignment="1">
      <alignment horizontal="center" vertical="top" wrapText="1"/>
    </xf>
    <xf numFmtId="0" fontId="25" fillId="0" borderId="4" xfId="7" applyFont="1" applyBorder="1" applyAlignment="1">
      <alignment horizontal="left" vertical="top" wrapText="1"/>
    </xf>
    <xf numFmtId="0" fontId="0" fillId="0" borderId="0" xfId="0" applyAlignment="1">
      <alignment vertical="justify" wrapText="1"/>
    </xf>
    <xf numFmtId="0" fontId="10" fillId="0" borderId="4" xfId="0" quotePrefix="1" applyFont="1" applyBorder="1" applyAlignment="1">
      <alignment vertical="top" wrapText="1"/>
    </xf>
    <xf numFmtId="0" fontId="6" fillId="0" borderId="0" xfId="2" applyAlignment="1">
      <alignment horizontal="left" vertical="top"/>
    </xf>
    <xf numFmtId="0" fontId="16" fillId="0" borderId="9" xfId="0" applyFont="1" applyBorder="1" applyAlignment="1">
      <alignment vertical="top"/>
    </xf>
    <xf numFmtId="49" fontId="16" fillId="0" borderId="0" xfId="0" applyNumberFormat="1" applyFont="1" applyAlignment="1">
      <alignment vertical="top"/>
    </xf>
    <xf numFmtId="0" fontId="16" fillId="0" borderId="0" xfId="0" applyFont="1" applyAlignment="1">
      <alignment horizontal="center" vertical="top" wrapText="1"/>
    </xf>
    <xf numFmtId="0" fontId="6" fillId="0" borderId="0" xfId="2" applyAlignment="1">
      <alignment horizontal="center" vertical="top"/>
    </xf>
    <xf numFmtId="164" fontId="16" fillId="0" borderId="0" xfId="0" applyNumberFormat="1" applyFont="1" applyAlignment="1">
      <alignment horizontal="center" vertical="top"/>
    </xf>
    <xf numFmtId="0" fontId="18" fillId="0" borderId="0" xfId="0" applyFont="1" applyAlignment="1">
      <alignment horizontal="center" vertical="top"/>
    </xf>
    <xf numFmtId="14" fontId="0" fillId="0" borderId="0" xfId="0" applyNumberFormat="1" applyAlignment="1">
      <alignment horizontal="center" vertical="top"/>
    </xf>
    <xf numFmtId="0" fontId="49" fillId="0" borderId="0" xfId="3" applyFont="1"/>
    <xf numFmtId="0" fontId="49" fillId="0" borderId="0" xfId="0" applyFont="1" applyAlignment="1">
      <alignment wrapText="1"/>
    </xf>
    <xf numFmtId="0" fontId="51" fillId="0" borderId="0" xfId="0" applyFont="1"/>
    <xf numFmtId="0" fontId="49" fillId="0" borderId="0" xfId="0" applyFont="1"/>
    <xf numFmtId="0" fontId="27" fillId="19" borderId="13" xfId="0" applyFont="1" applyFill="1" applyBorder="1" applyAlignment="1">
      <alignment horizontal="justify" vertical="top" wrapText="1"/>
    </xf>
    <xf numFmtId="0" fontId="27" fillId="19" borderId="14" xfId="0" applyFont="1" applyFill="1" applyBorder="1" applyAlignment="1">
      <alignment horizontal="justify" vertical="top" wrapText="1"/>
    </xf>
    <xf numFmtId="0" fontId="27" fillId="19" borderId="13" xfId="0" applyFont="1" applyFill="1" applyBorder="1" applyAlignment="1">
      <alignment horizontal="center" vertical="top" wrapText="1"/>
    </xf>
    <xf numFmtId="0" fontId="27" fillId="19" borderId="14" xfId="0" applyFont="1" applyFill="1" applyBorder="1" applyAlignment="1">
      <alignment horizontal="center" vertical="top" wrapText="1"/>
    </xf>
    <xf numFmtId="0" fontId="52" fillId="0" borderId="27" xfId="0" applyFont="1" applyBorder="1" applyAlignment="1">
      <alignment horizontal="left" wrapText="1"/>
    </xf>
    <xf numFmtId="0" fontId="6" fillId="0" borderId="0" xfId="2" applyAlignment="1">
      <alignment horizontal="left" vertical="top"/>
    </xf>
    <xf numFmtId="0" fontId="49" fillId="0" borderId="9" xfId="0" applyFont="1" applyBorder="1" applyAlignment="1">
      <alignment horizontal="left" wrapText="1"/>
    </xf>
    <xf numFmtId="0" fontId="49" fillId="0" borderId="9" xfId="3" applyFont="1" applyBorder="1" applyAlignment="1">
      <alignment horizontal="left" wrapText="1"/>
    </xf>
    <xf numFmtId="0" fontId="50" fillId="0" borderId="9" xfId="3" applyFont="1" applyBorder="1" applyAlignment="1">
      <alignment horizontal="left" wrapText="1"/>
    </xf>
    <xf numFmtId="0" fontId="49" fillId="0" borderId="9" xfId="7" applyFont="1" applyBorder="1" applyAlignment="1">
      <alignment horizontal="left" wrapText="1"/>
    </xf>
    <xf numFmtId="0" fontId="49" fillId="0" borderId="28" xfId="7" applyFont="1" applyBorder="1" applyAlignment="1">
      <alignment horizontal="left" wrapText="1"/>
    </xf>
    <xf numFmtId="0" fontId="1" fillId="0" borderId="15" xfId="0" applyFont="1" applyBorder="1" applyAlignment="1">
      <alignment horizontal="justify" vertical="top" wrapText="1"/>
    </xf>
    <xf numFmtId="0" fontId="1" fillId="15" borderId="15" xfId="0" applyFont="1" applyFill="1" applyBorder="1" applyAlignment="1">
      <alignment horizontal="justify" vertical="top" wrapText="1"/>
    </xf>
    <xf numFmtId="0" fontId="1" fillId="0" borderId="0" xfId="0" applyFont="1" applyAlignment="1">
      <alignment vertical="top" wrapText="1"/>
    </xf>
    <xf numFmtId="0" fontId="1" fillId="0" borderId="0" xfId="1" applyFont="1" applyAlignment="1">
      <alignment vertical="top" wrapText="1"/>
    </xf>
    <xf numFmtId="0" fontId="1" fillId="15" borderId="0" xfId="0" applyFont="1" applyFill="1" applyAlignment="1">
      <alignment vertical="top" wrapText="1"/>
    </xf>
    <xf numFmtId="0" fontId="1" fillId="0" borderId="0" xfId="1" applyFont="1" applyAlignment="1">
      <alignment horizontal="left" vertical="top" wrapText="1"/>
    </xf>
    <xf numFmtId="0" fontId="1" fillId="0" borderId="0" xfId="0" applyFont="1" applyAlignment="1">
      <alignment horizontal="center" vertical="top" wrapText="1"/>
    </xf>
    <xf numFmtId="14" fontId="1" fillId="0" borderId="0" xfId="0" applyNumberFormat="1" applyFont="1" applyAlignment="1">
      <alignment vertical="top" wrapText="1"/>
    </xf>
    <xf numFmtId="0" fontId="1" fillId="0" borderId="4" xfId="0" applyFont="1" applyBorder="1" applyAlignment="1">
      <alignment vertical="top" wrapText="1"/>
    </xf>
    <xf numFmtId="0" fontId="1" fillId="0" borderId="4" xfId="0" applyFont="1" applyBorder="1" applyAlignment="1">
      <alignment horizontal="center" vertical="top" wrapText="1"/>
    </xf>
    <xf numFmtId="0" fontId="1" fillId="8" borderId="4" xfId="0" applyFont="1" applyFill="1" applyBorder="1" applyAlignment="1">
      <alignment vertical="top" wrapText="1"/>
    </xf>
    <xf numFmtId="0" fontId="1" fillId="0" borderId="4" xfId="1" applyFont="1" applyBorder="1" applyAlignment="1">
      <alignment vertical="top" wrapText="1"/>
    </xf>
    <xf numFmtId="0" fontId="1" fillId="0" borderId="0" xfId="3" applyFont="1" applyAlignment="1">
      <alignment vertical="top" wrapText="1"/>
    </xf>
    <xf numFmtId="0" fontId="1" fillId="0" borderId="4" xfId="3" applyFont="1" applyBorder="1" applyAlignment="1">
      <alignment horizontal="center" vertical="top" wrapText="1"/>
    </xf>
    <xf numFmtId="0" fontId="1" fillId="0" borderId="4" xfId="3" applyFont="1" applyBorder="1" applyAlignment="1">
      <alignment vertical="top" wrapText="1"/>
    </xf>
    <xf numFmtId="0" fontId="1" fillId="8" borderId="4" xfId="3" applyFont="1" applyFill="1" applyBorder="1" applyAlignment="1">
      <alignment vertical="top" wrapText="1"/>
    </xf>
    <xf numFmtId="0" fontId="1" fillId="0" borderId="0" xfId="3" applyFont="1" applyAlignment="1">
      <alignment horizontal="center" vertical="top" wrapText="1"/>
    </xf>
    <xf numFmtId="0" fontId="1" fillId="0" borderId="0" xfId="7" applyFont="1" applyAlignment="1">
      <alignment vertical="top" wrapText="1"/>
    </xf>
    <xf numFmtId="0" fontId="1" fillId="22" borderId="1" xfId="7" applyFont="1" applyFill="1" applyBorder="1" applyAlignment="1">
      <alignment vertical="top" wrapText="1"/>
    </xf>
    <xf numFmtId="0" fontId="1" fillId="0" borderId="4" xfId="7" applyFont="1" applyBorder="1" applyAlignment="1">
      <alignment vertical="top" wrapText="1"/>
    </xf>
    <xf numFmtId="0" fontId="1" fillId="0" borderId="4" xfId="7" applyFont="1" applyBorder="1" applyAlignment="1">
      <alignment horizontal="center" vertical="top" wrapText="1"/>
    </xf>
    <xf numFmtId="0" fontId="1" fillId="22" borderId="2" xfId="7" applyFont="1" applyFill="1" applyBorder="1" applyAlignment="1">
      <alignment horizontal="center" vertical="top" wrapText="1"/>
    </xf>
    <xf numFmtId="14" fontId="1" fillId="0" borderId="4" xfId="7" applyNumberFormat="1" applyFont="1" applyBorder="1" applyAlignment="1">
      <alignment horizontal="center" vertical="top" wrapText="1"/>
    </xf>
    <xf numFmtId="0" fontId="1" fillId="0" borderId="1" xfId="7" applyFont="1" applyBorder="1" applyAlignment="1">
      <alignment vertical="top" wrapText="1"/>
    </xf>
    <xf numFmtId="0" fontId="1" fillId="22" borderId="4" xfId="7" applyFont="1" applyFill="1" applyBorder="1" applyAlignment="1">
      <alignment vertical="top" wrapText="1"/>
    </xf>
    <xf numFmtId="0" fontId="1" fillId="22" borderId="4" xfId="7" applyFont="1" applyFill="1" applyBorder="1" applyAlignment="1">
      <alignment horizontal="center" vertical="top" wrapText="1"/>
    </xf>
  </cellXfs>
  <cellStyles count="10">
    <cellStyle name="Hiperlink" xfId="2" builtinId="8"/>
    <cellStyle name="Hiperlink 2" xfId="9" xr:uid="{00000000-0005-0000-0000-000001000000}"/>
    <cellStyle name="Normal" xfId="0" builtinId="0"/>
    <cellStyle name="Normal 16" xfId="3" xr:uid="{00000000-0005-0000-0000-000003000000}"/>
    <cellStyle name="Normal 2" xfId="1" xr:uid="{00000000-0005-0000-0000-000004000000}"/>
    <cellStyle name="Normal 2 2" xfId="4" xr:uid="{00000000-0005-0000-0000-000005000000}"/>
    <cellStyle name="Normal 3" xfId="5" xr:uid="{00000000-0005-0000-0000-000006000000}"/>
    <cellStyle name="Normal 4" xfId="6" xr:uid="{00000000-0005-0000-0000-000007000000}"/>
    <cellStyle name="Normal 4 2" xfId="8" xr:uid="{00000000-0005-0000-0000-000008000000}"/>
    <cellStyle name="Normal 5" xfId="7" xr:uid="{00000000-0005-0000-0000-000009000000}"/>
  </cellStyles>
  <dxfs count="54">
    <dxf>
      <fill>
        <patternFill>
          <bgColor theme="7" tint="0.39994506668294322"/>
        </patternFill>
      </fill>
    </dxf>
    <dxf>
      <fill>
        <patternFill>
          <bgColor theme="5" tint="0.39994506668294322"/>
        </patternFill>
      </fill>
    </dxf>
    <dxf>
      <font>
        <b val="0"/>
        <i val="0"/>
        <strike val="0"/>
        <condense val="0"/>
        <extend val="0"/>
        <outline val="0"/>
        <shadow val="0"/>
        <u val="none"/>
        <vertAlign val="baseline"/>
        <sz val="10"/>
        <color rgb="FF000000"/>
        <name val="Arial Narrow"/>
        <scheme val="none"/>
      </font>
      <numFmt numFmtId="30" formatCode="@"/>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numFmt numFmtId="30" formatCode="@"/>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numFmt numFmtId="30" formatCode="@"/>
      <alignment horizontal="general" vertical="top" textRotation="0" wrapText="0" indent="0" justifyLastLine="0" shrinkToFit="0" readingOrder="0"/>
    </dxf>
    <dxf>
      <font>
        <b val="0"/>
        <i val="0"/>
        <strike val="0"/>
        <condense val="0"/>
        <extend val="0"/>
        <outline val="0"/>
        <shadow val="0"/>
        <u val="none"/>
        <vertAlign val="baseline"/>
        <sz val="10"/>
        <color rgb="FF000000"/>
        <name val="Arial Narrow"/>
        <scheme val="none"/>
      </font>
      <numFmt numFmtId="30" formatCode="@"/>
      <alignment horizontal="right"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general"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general"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general" vertical="top" textRotation="0" wrapText="0" indent="0" justifyLastLine="0" shrinkToFit="0" readingOrder="0"/>
    </dxf>
    <dxf>
      <font>
        <b val="0"/>
        <i val="0"/>
        <strike val="0"/>
        <condense val="0"/>
        <extend val="0"/>
        <outline val="0"/>
        <shadow val="0"/>
        <u val="none"/>
        <vertAlign val="baseline"/>
        <sz val="10"/>
        <color rgb="FF000000"/>
        <name val="Arial Narrow"/>
        <scheme val="none"/>
      </font>
      <numFmt numFmtId="30" formatCode="@"/>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numFmt numFmtId="30" formatCode="@"/>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numFmt numFmtId="0" formatCode="General"/>
      <alignment horizontal="center" vertical="top" textRotation="0" wrapText="0" indent="0" justifyLastLine="0" shrinkToFit="0" readingOrder="0"/>
    </dxf>
    <dxf>
      <border outline="0">
        <bottom style="thick">
          <color theme="0"/>
        </bottom>
      </border>
    </dxf>
    <dxf>
      <border outline="0">
        <top style="thin">
          <color indexed="64"/>
        </top>
      </border>
    </dxf>
    <dxf>
      <font>
        <b val="0"/>
        <i val="0"/>
        <strike val="0"/>
        <condense val="0"/>
        <extend val="0"/>
        <outline val="0"/>
        <shadow val="0"/>
        <u val="none"/>
        <vertAlign val="baseline"/>
        <sz val="10"/>
        <color rgb="FF000000"/>
        <name val="Arial Narrow"/>
        <scheme val="none"/>
      </font>
      <alignment horizontal="general" vertical="top" textRotation="0" wrapText="0" indent="0" justifyLastLine="0" shrinkToFit="0" readingOrder="0"/>
    </dxf>
    <dxf>
      <font>
        <b/>
        <i val="0"/>
        <strike val="0"/>
        <condense val="0"/>
        <extend val="0"/>
        <outline val="0"/>
        <shadow val="0"/>
        <u val="none"/>
        <vertAlign val="baseline"/>
        <sz val="10"/>
        <color theme="0"/>
        <name val="Arial Narrow"/>
        <scheme val="none"/>
      </font>
      <fill>
        <patternFill patternType="solid">
          <fgColor theme="5"/>
          <bgColor theme="5"/>
        </patternFill>
      </fill>
      <alignment horizontal="center" vertical="top" textRotation="0" wrapText="1"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general"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border diagonalUp="0" diagonalDown="0">
        <left style="thin">
          <color auto="1"/>
        </left>
        <right style="thin">
          <color auto="1"/>
        </right>
        <top style="thick">
          <color auto="1"/>
        </top>
        <bottom style="thick">
          <color auto="1"/>
        </bottom>
        <vertical style="thin">
          <color auto="1"/>
        </vertical>
        <horizontal style="thick">
          <color auto="1"/>
        </horizontal>
      </border>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border diagonalUp="0" diagonalDown="0">
        <left style="thin">
          <color auto="1"/>
        </left>
        <right style="thin">
          <color auto="1"/>
        </right>
        <top style="thick">
          <color auto="1"/>
        </top>
        <bottom style="thick">
          <color auto="1"/>
        </bottom>
        <vertical style="thin">
          <color auto="1"/>
        </vertical>
        <horizontal style="thick">
          <color auto="1"/>
        </horizontal>
      </border>
    </dxf>
    <dxf>
      <font>
        <b val="0"/>
        <i val="0"/>
        <strike val="0"/>
        <condense val="0"/>
        <extend val="0"/>
        <outline val="0"/>
        <shadow val="0"/>
        <u val="none"/>
        <vertAlign val="baseline"/>
        <sz val="10"/>
        <color rgb="FF000000"/>
        <name val="Arial Narrow"/>
        <scheme val="none"/>
      </font>
      <numFmt numFmtId="0" formatCode="General"/>
      <alignment horizontal="center" vertical="top" textRotation="0" wrapText="0" indent="0" justifyLastLine="0" shrinkToFit="0" readingOrder="0"/>
      <border diagonalUp="0" diagonalDown="0">
        <left/>
        <right style="thin">
          <color auto="1"/>
        </right>
        <top style="thick">
          <color auto="1"/>
        </top>
        <bottom style="thick">
          <color auto="1"/>
        </bottom>
        <vertical style="thin">
          <color auto="1"/>
        </vertical>
        <horizontal style="thick">
          <color auto="1"/>
        </horizontal>
      </border>
    </dxf>
    <dxf>
      <font>
        <b val="0"/>
        <i val="0"/>
        <strike val="0"/>
        <condense val="0"/>
        <extend val="0"/>
        <outline val="0"/>
        <shadow val="0"/>
        <u val="none"/>
        <vertAlign val="baseline"/>
        <sz val="10"/>
        <color rgb="FF000000"/>
        <name val="Arial Narrow"/>
        <scheme val="none"/>
      </font>
      <alignment horizontal="general"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center" vertical="top" textRotation="0" wrapText="1" indent="0" justifyLastLine="0" shrinkToFit="0" readingOrder="0"/>
      <border diagonalUp="0" diagonalDown="0">
        <left style="thin">
          <color auto="1"/>
        </left>
        <right style="thin">
          <color auto="1"/>
        </right>
        <top/>
        <bottom/>
        <vertical style="thin">
          <color auto="1"/>
        </vertical>
        <horizontal style="thick">
          <color auto="1"/>
        </horizontal>
      </border>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general" vertical="top" textRotation="0" wrapText="0" indent="0" justifyLastLine="0" shrinkToFit="0" readingOrder="0"/>
    </dxf>
    <dxf>
      <font>
        <b val="0"/>
        <i val="0"/>
        <strike val="0"/>
        <condense val="0"/>
        <extend val="0"/>
        <outline val="0"/>
        <shadow val="0"/>
        <u val="none"/>
        <vertAlign val="baseline"/>
        <sz val="10"/>
        <color rgb="FF000000"/>
        <name val="Arial Narrow"/>
        <scheme val="none"/>
      </font>
      <numFmt numFmtId="30" formatCode="@"/>
      <alignment horizontal="center" vertical="top" textRotation="0" wrapText="0" indent="0" justifyLastLine="0" shrinkToFit="0" readingOrder="0"/>
    </dxf>
    <dxf>
      <border diagonalUp="0" diagonalDown="0">
        <left style="thin">
          <color indexed="64"/>
        </left>
        <right style="thin">
          <color indexed="64"/>
        </right>
        <top style="thin">
          <color indexed="64"/>
        </top>
        <bottom style="thin">
          <color indexed="64"/>
        </bottom>
      </border>
    </dxf>
    <dxf>
      <alignment vertical="top" textRotation="0" indent="0" justifyLastLine="0" shrinkToFit="0" readingOrder="0"/>
    </dxf>
    <dxf>
      <font>
        <b/>
        <i val="0"/>
        <strike val="0"/>
        <condense val="0"/>
        <extend val="0"/>
        <outline val="0"/>
        <shadow val="0"/>
        <u val="none"/>
        <vertAlign val="baseline"/>
        <sz val="10"/>
        <color theme="0"/>
        <name val="Arial Narrow"/>
        <scheme val="none"/>
      </font>
      <fill>
        <patternFill patternType="solid">
          <fgColor indexed="64"/>
          <bgColor theme="4" tint="-0.499984740745262"/>
        </patternFill>
      </fill>
      <alignment horizontal="center" vertical="top" textRotation="0" wrapText="1" indent="0" justifyLastLine="0" shrinkToFit="0" readingOrder="0"/>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general" vertical="top" textRotation="0" wrapText="0" indent="0" justifyLastLine="0" shrinkToFit="0" readingOrder="0"/>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dxf>
    <dxf>
      <border diagonalUp="0" diagonalDown="0">
        <left style="thin">
          <color indexed="64"/>
        </left>
        <right style="thin">
          <color indexed="64"/>
        </right>
        <top style="thin">
          <color indexed="64"/>
        </top>
        <bottom style="thin">
          <color indexed="64"/>
        </bottom>
      </border>
    </dxf>
    <dxf>
      <alignment vertical="top" textRotation="0" indent="0" justifyLastLine="0" shrinkToFit="0" readingOrder="0"/>
    </dxf>
    <dxf>
      <font>
        <b/>
        <i val="0"/>
        <strike val="0"/>
        <condense val="0"/>
        <extend val="0"/>
        <outline val="0"/>
        <shadow val="0"/>
        <u val="none"/>
        <vertAlign val="baseline"/>
        <sz val="10"/>
        <color theme="0"/>
        <name val="Arial Narrow"/>
        <scheme val="none"/>
      </font>
      <fill>
        <patternFill patternType="solid">
          <fgColor indexed="64"/>
          <bgColor theme="4" tint="-0.499984740745262"/>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protection locked="0" hidden="0"/>
    </dxf>
    <dxf>
      <font>
        <b val="0"/>
        <i val="0"/>
        <strike val="0"/>
        <condense val="0"/>
        <extend val="0"/>
        <outline val="0"/>
        <shadow val="0"/>
        <u val="none"/>
        <vertAlign val="baseline"/>
        <sz val="10"/>
        <color rgb="FF000000"/>
        <name val="Arial Narrow"/>
        <scheme val="none"/>
      </font>
      <alignment horizontal="center" vertical="top" textRotation="0" wrapText="0" indent="0" justifyLastLine="0" shrinkToFit="0" readingOrder="0"/>
      <protection locked="0" hidden="0"/>
    </dxf>
    <dxf>
      <font>
        <b val="0"/>
        <i val="0"/>
        <strike val="0"/>
        <condense val="0"/>
        <extend val="0"/>
        <outline val="0"/>
        <shadow val="0"/>
        <u val="none"/>
        <vertAlign val="baseline"/>
        <sz val="10"/>
        <color rgb="FF000000"/>
        <name val="Arial Narrow"/>
        <scheme val="none"/>
      </font>
      <alignment horizontal="left" vertical="top" textRotation="0" wrapText="0" indent="0" justifyLastLine="0" shrinkToFit="0" readingOrder="0"/>
      <protection locked="0" hidden="0"/>
    </dxf>
    <dxf>
      <font>
        <strike val="0"/>
        <outline val="0"/>
        <shadow val="0"/>
        <u val="none"/>
        <vertAlign val="baseline"/>
        <sz val="10"/>
        <color rgb="FF000000"/>
        <name val="Arial Narrow"/>
        <scheme val="none"/>
      </font>
      <fill>
        <patternFill patternType="none">
          <fgColor indexed="64"/>
          <bgColor auto="1"/>
        </patternFill>
      </fill>
      <alignment horizontal="left" vertical="top" textRotation="0" wrapText="0" indent="0" justifyLastLine="0" shrinkToFit="0" readingOrder="0"/>
      <protection locked="0" hidden="0"/>
    </dxf>
    <dxf>
      <font>
        <strike val="0"/>
        <outline val="0"/>
        <shadow val="0"/>
        <u val="none"/>
        <vertAlign val="baseline"/>
        <sz val="10"/>
        <color rgb="FF000000"/>
        <name val="Arial Narrow"/>
        <scheme val="none"/>
      </font>
      <fill>
        <patternFill patternType="none">
          <fgColor indexed="64"/>
          <bgColor auto="1"/>
        </patternFill>
      </fill>
      <alignment horizontal="center" vertical="top" textRotation="0" indent="0" justifyLastLine="0" shrinkToFit="0" readingOrder="0"/>
      <protection locked="0"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rgb="FF000000"/>
        <name val="Arial Narrow"/>
        <scheme val="none"/>
      </font>
      <fill>
        <patternFill patternType="none">
          <fgColor indexed="64"/>
          <bgColor auto="1"/>
        </patternFill>
      </fill>
      <alignment vertical="top" textRotation="0" indent="0" justifyLastLine="0" shrinkToFit="0" readingOrder="0"/>
      <protection locked="0" hidden="0"/>
    </dxf>
    <dxf>
      <font>
        <strike val="0"/>
        <outline val="0"/>
        <shadow val="0"/>
        <u val="none"/>
        <vertAlign val="baseline"/>
        <sz val="10"/>
        <color rgb="FF000000"/>
        <name val="Arial Narrow"/>
        <scheme val="none"/>
      </font>
      <fill>
        <patternFill patternType="none">
          <fgColor indexed="64"/>
          <bgColor auto="1"/>
        </patternFill>
      </fill>
      <alignment horizontal="center" vertical="top" textRotation="0" wrapText="1" indent="0" justifyLastLine="0" shrinkToFit="0" readingOrder="0"/>
      <protection locked="0" hidden="0"/>
    </dxf>
    <dxf>
      <alignment horizontal="general" vertical="justify" textRotation="0" wrapText="1"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vertical="top" textRotation="0" wrapText="0" indent="0" justifyLastLine="0" shrinkToFit="0" readingOrder="0"/>
    </dxf>
    <dxf>
      <font>
        <b/>
        <i val="0"/>
        <strike val="0"/>
        <condense val="0"/>
        <extend val="0"/>
        <outline val="0"/>
        <shadow val="0"/>
        <u val="none"/>
        <vertAlign val="baseline"/>
        <sz val="10"/>
        <color auto="1"/>
        <name val="Arial"/>
        <scheme val="none"/>
      </font>
      <fill>
        <patternFill patternType="solid">
          <fgColor indexed="64"/>
          <bgColor theme="0" tint="-0.249977111117893"/>
        </patternFill>
      </fill>
      <alignment horizontal="center" vertical="top" textRotation="0" wrapText="0" indent="0" justifyLastLine="0" shrinkToFit="0" readingOrder="0"/>
    </dxf>
  </dxfs>
  <tableStyles count="0" defaultTableStyle="TableStyleMedium2" defaultPivotStyle="PivotStyleLight16"/>
  <colors>
    <mruColors>
      <color rgb="FF6699FF"/>
      <color rgb="FFFF9900"/>
      <color rgb="FFCCCC00"/>
      <color rgb="FFFF6600"/>
      <color rgb="FFFF8FFF"/>
      <color rgb="FFFF2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Menu!B2"/></Relationships>
</file>

<file path=xl/drawings/_rels/drawing10.xml.rels><?xml version="1.0" encoding="UTF-8" standalone="yes"?>
<Relationships xmlns="http://schemas.openxmlformats.org/package/2006/relationships"><Relationship Id="rId1" Type="http://schemas.openxmlformats.org/officeDocument/2006/relationships/hyperlink" Target="#Menu!E5"/></Relationships>
</file>

<file path=xl/drawings/_rels/drawing11.xml.rels><?xml version="1.0" encoding="UTF-8" standalone="yes"?>
<Relationships xmlns="http://schemas.openxmlformats.org/package/2006/relationships"><Relationship Id="rId1" Type="http://schemas.openxmlformats.org/officeDocument/2006/relationships/hyperlink" Target="#Menu!F5"/></Relationships>
</file>

<file path=xl/drawings/_rels/drawing12.xml.rels><?xml version="1.0" encoding="UTF-8" standalone="yes"?>
<Relationships xmlns="http://schemas.openxmlformats.org/package/2006/relationships"><Relationship Id="rId1" Type="http://schemas.openxmlformats.org/officeDocument/2006/relationships/hyperlink" Target="#Menu!G5"/></Relationships>
</file>

<file path=xl/drawings/_rels/drawing13.xml.rels><?xml version="1.0" encoding="UTF-8" standalone="yes"?>
<Relationships xmlns="http://schemas.openxmlformats.org/package/2006/relationships"><Relationship Id="rId1" Type="http://schemas.openxmlformats.org/officeDocument/2006/relationships/hyperlink" Target="#Menu!B6"/></Relationships>
</file>

<file path=xl/drawings/_rels/drawing14.xml.rels><?xml version="1.0" encoding="UTF-8" standalone="yes"?>
<Relationships xmlns="http://schemas.openxmlformats.org/package/2006/relationships"><Relationship Id="rId1" Type="http://schemas.openxmlformats.org/officeDocument/2006/relationships/hyperlink" Target="#Menu!C7"/></Relationships>
</file>

<file path=xl/drawings/_rels/drawing15.xml.rels><?xml version="1.0" encoding="UTF-8" standalone="yes"?>
<Relationships xmlns="http://schemas.openxmlformats.org/package/2006/relationships"><Relationship Id="rId1" Type="http://schemas.openxmlformats.org/officeDocument/2006/relationships/hyperlink" Target="#Menu!D7"/></Relationships>
</file>

<file path=xl/drawings/_rels/drawing16.xml.rels><?xml version="1.0" encoding="UTF-8" standalone="yes"?>
<Relationships xmlns="http://schemas.openxmlformats.org/package/2006/relationships"><Relationship Id="rId1" Type="http://schemas.openxmlformats.org/officeDocument/2006/relationships/hyperlink" Target="#Menu!E7"/></Relationships>
</file>

<file path=xl/drawings/_rels/drawing17.xml.rels><?xml version="1.0" encoding="UTF-8" standalone="yes"?>
<Relationships xmlns="http://schemas.openxmlformats.org/package/2006/relationships"><Relationship Id="rId1" Type="http://schemas.openxmlformats.org/officeDocument/2006/relationships/hyperlink" Target="#Menu!B9"/></Relationships>
</file>

<file path=xl/drawings/_rels/drawing18.xml.rels><?xml version="1.0" encoding="UTF-8" standalone="yes"?>
<Relationships xmlns="http://schemas.openxmlformats.org/package/2006/relationships"><Relationship Id="rId1" Type="http://schemas.openxmlformats.org/officeDocument/2006/relationships/hyperlink" Target="#Menu!A1"/></Relationships>
</file>

<file path=xl/drawings/_rels/drawing2.xml.rels><?xml version="1.0" encoding="UTF-8" standalone="yes"?>
<Relationships xmlns="http://schemas.openxmlformats.org/package/2006/relationships"><Relationship Id="rId1" Type="http://schemas.openxmlformats.org/officeDocument/2006/relationships/hyperlink" Target="#Menu!C2"/></Relationships>
</file>

<file path=xl/drawings/_rels/drawing3.xml.rels><?xml version="1.0" encoding="UTF-8" standalone="yes"?>
<Relationships xmlns="http://schemas.openxmlformats.org/package/2006/relationships"><Relationship Id="rId1" Type="http://schemas.openxmlformats.org/officeDocument/2006/relationships/hyperlink" Target="#Menu!D2"/></Relationships>
</file>

<file path=xl/drawings/_rels/drawing4.xml.rels><?xml version="1.0" encoding="UTF-8" standalone="yes"?>
<Relationships xmlns="http://schemas.openxmlformats.org/package/2006/relationships"><Relationship Id="rId1" Type="http://schemas.openxmlformats.org/officeDocument/2006/relationships/hyperlink" Target="#Menu!E2"/></Relationships>
</file>

<file path=xl/drawings/_rels/drawing5.xml.rels><?xml version="1.0" encoding="UTF-8" standalone="yes"?>
<Relationships xmlns="http://schemas.openxmlformats.org/package/2006/relationships"><Relationship Id="rId1" Type="http://schemas.openxmlformats.org/officeDocument/2006/relationships/hyperlink" Target="#Menu!F2"/></Relationships>
</file>

<file path=xl/drawings/_rels/drawing6.xml.rels><?xml version="1.0" encoding="UTF-8" standalone="yes"?>
<Relationships xmlns="http://schemas.openxmlformats.org/package/2006/relationships"><Relationship Id="rId1" Type="http://schemas.openxmlformats.org/officeDocument/2006/relationships/hyperlink" Target="#Menu!B4"/></Relationships>
</file>

<file path=xl/drawings/_rels/drawing7.xml.rels><?xml version="1.0" encoding="UTF-8" standalone="yes"?>
<Relationships xmlns="http://schemas.openxmlformats.org/package/2006/relationships"><Relationship Id="rId1" Type="http://schemas.openxmlformats.org/officeDocument/2006/relationships/hyperlink" Target="#Menu!C4"/></Relationships>
</file>

<file path=xl/drawings/_rels/drawing8.xml.rels><?xml version="1.0" encoding="UTF-8" standalone="yes"?>
<Relationships xmlns="http://schemas.openxmlformats.org/package/2006/relationships"><Relationship Id="rId1" Type="http://schemas.openxmlformats.org/officeDocument/2006/relationships/hyperlink" Target="#Menu!D4"/></Relationships>
</file>

<file path=xl/drawings/_rels/drawing9.xml.rels><?xml version="1.0" encoding="UTF-8" standalone="yes"?>
<Relationships xmlns="http://schemas.openxmlformats.org/package/2006/relationships"><Relationship Id="rId1" Type="http://schemas.openxmlformats.org/officeDocument/2006/relationships/hyperlink" Target="#Menu!E4"/></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480219</xdr:colOff>
      <xdr:row>0</xdr:row>
      <xdr:rowOff>412750</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rot="10800000">
          <a:off x="114300" y="0"/>
          <a:ext cx="480219" cy="4127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pt-BR" sz="1100">
            <a:solidFill>
              <a:schemeClr val="tx1"/>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2254250</xdr:colOff>
      <xdr:row>0</xdr:row>
      <xdr:rowOff>87312</xdr:rowOff>
    </xdr:from>
    <xdr:to>
      <xdr:col>2</xdr:col>
      <xdr:colOff>2734469</xdr:colOff>
      <xdr:row>0</xdr:row>
      <xdr:rowOff>396874</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A00-000002000000}"/>
            </a:ext>
          </a:extLst>
        </xdr:cNvPr>
        <xdr:cNvSpPr/>
      </xdr:nvSpPr>
      <xdr:spPr>
        <a:xfrm rot="10800000">
          <a:off x="5334000" y="87312"/>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2278062</xdr:colOff>
      <xdr:row>0</xdr:row>
      <xdr:rowOff>71437</xdr:rowOff>
    </xdr:from>
    <xdr:to>
      <xdr:col>2</xdr:col>
      <xdr:colOff>2758281</xdr:colOff>
      <xdr:row>0</xdr:row>
      <xdr:rowOff>380999</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B00-000002000000}"/>
            </a:ext>
          </a:extLst>
        </xdr:cNvPr>
        <xdr:cNvSpPr/>
      </xdr:nvSpPr>
      <xdr:spPr>
        <a:xfrm rot="10800000">
          <a:off x="5357812" y="71437"/>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2262188</xdr:colOff>
      <xdr:row>0</xdr:row>
      <xdr:rowOff>87312</xdr:rowOff>
    </xdr:from>
    <xdr:to>
      <xdr:col>2</xdr:col>
      <xdr:colOff>2742407</xdr:colOff>
      <xdr:row>0</xdr:row>
      <xdr:rowOff>396874</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C00-000002000000}"/>
            </a:ext>
          </a:extLst>
        </xdr:cNvPr>
        <xdr:cNvSpPr/>
      </xdr:nvSpPr>
      <xdr:spPr>
        <a:xfrm rot="10800000">
          <a:off x="5341938" y="87312"/>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2293938</xdr:colOff>
      <xdr:row>0</xdr:row>
      <xdr:rowOff>63500</xdr:rowOff>
    </xdr:from>
    <xdr:to>
      <xdr:col>2</xdr:col>
      <xdr:colOff>2774157</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D00-000002000000}"/>
            </a:ext>
          </a:extLst>
        </xdr:cNvPr>
        <xdr:cNvSpPr/>
      </xdr:nvSpPr>
      <xdr:spPr>
        <a:xfrm rot="10800000">
          <a:off x="5373688" y="63500"/>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2230438</xdr:colOff>
      <xdr:row>0</xdr:row>
      <xdr:rowOff>87313</xdr:rowOff>
    </xdr:from>
    <xdr:to>
      <xdr:col>2</xdr:col>
      <xdr:colOff>2710657</xdr:colOff>
      <xdr:row>0</xdr:row>
      <xdr:rowOff>396875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E00-000002000000}"/>
            </a:ext>
          </a:extLst>
        </xdr:cNvPr>
        <xdr:cNvSpPr/>
      </xdr:nvSpPr>
      <xdr:spPr>
        <a:xfrm rot="10800000">
          <a:off x="5310188" y="87313"/>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2286000</xdr:colOff>
      <xdr:row>0</xdr:row>
      <xdr:rowOff>95250</xdr:rowOff>
    </xdr:from>
    <xdr:to>
      <xdr:col>2</xdr:col>
      <xdr:colOff>2766219</xdr:colOff>
      <xdr:row>0</xdr:row>
      <xdr:rowOff>404812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F00-000002000000}"/>
            </a:ext>
          </a:extLst>
        </xdr:cNvPr>
        <xdr:cNvSpPr/>
      </xdr:nvSpPr>
      <xdr:spPr>
        <a:xfrm rot="10800000">
          <a:off x="5365750" y="95250"/>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2278063</xdr:colOff>
      <xdr:row>0</xdr:row>
      <xdr:rowOff>63500</xdr:rowOff>
    </xdr:from>
    <xdr:to>
      <xdr:col>2</xdr:col>
      <xdr:colOff>2758282</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000-000002000000}"/>
            </a:ext>
          </a:extLst>
        </xdr:cNvPr>
        <xdr:cNvSpPr/>
      </xdr:nvSpPr>
      <xdr:spPr>
        <a:xfrm rot="10800000">
          <a:off x="5357813" y="63500"/>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23812</xdr:colOff>
      <xdr:row>3</xdr:row>
      <xdr:rowOff>153986</xdr:rowOff>
    </xdr:from>
    <xdr:to>
      <xdr:col>2</xdr:col>
      <xdr:colOff>277813</xdr:colOff>
      <xdr:row>28</xdr:row>
      <xdr:rowOff>158752</xdr:rowOff>
    </xdr:to>
    <xdr:cxnSp macro="">
      <xdr:nvCxnSpPr>
        <xdr:cNvPr id="2" name="Conector angulado 1">
          <a:extLst>
            <a:ext uri="{FF2B5EF4-FFF2-40B4-BE49-F238E27FC236}">
              <a16:creationId xmlns:a16="http://schemas.microsoft.com/office/drawing/2014/main" id="{00000000-0008-0000-1100-000002000000}"/>
            </a:ext>
          </a:extLst>
        </xdr:cNvPr>
        <xdr:cNvCxnSpPr/>
      </xdr:nvCxnSpPr>
      <xdr:spPr>
        <a:xfrm rot="16200000" flipH="1">
          <a:off x="-2320133" y="4752181"/>
          <a:ext cx="8339141" cy="254001"/>
        </a:xfrm>
        <a:prstGeom prst="bentConnector3">
          <a:avLst>
            <a:gd name="adj1" fmla="val 29"/>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6352</xdr:colOff>
      <xdr:row>8</xdr:row>
      <xdr:rowOff>139697</xdr:rowOff>
    </xdr:from>
    <xdr:to>
      <xdr:col>4</xdr:col>
      <xdr:colOff>285750</xdr:colOff>
      <xdr:row>13</xdr:row>
      <xdr:rowOff>174628</xdr:rowOff>
    </xdr:to>
    <xdr:cxnSp macro="">
      <xdr:nvCxnSpPr>
        <xdr:cNvPr id="3" name="Conector angulado 2">
          <a:extLst>
            <a:ext uri="{FF2B5EF4-FFF2-40B4-BE49-F238E27FC236}">
              <a16:creationId xmlns:a16="http://schemas.microsoft.com/office/drawing/2014/main" id="{00000000-0008-0000-1100-000003000000}"/>
            </a:ext>
          </a:extLst>
        </xdr:cNvPr>
        <xdr:cNvCxnSpPr/>
      </xdr:nvCxnSpPr>
      <xdr:spPr>
        <a:xfrm rot="16200000" flipH="1">
          <a:off x="3041648" y="3073401"/>
          <a:ext cx="1701806" cy="279398"/>
        </a:xfrm>
        <a:prstGeom prst="bentConnector3">
          <a:avLst>
            <a:gd name="adj1" fmla="val 560"/>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xdr:row>
      <xdr:rowOff>152400</xdr:rowOff>
    </xdr:from>
    <xdr:to>
      <xdr:col>2</xdr:col>
      <xdr:colOff>596900</xdr:colOff>
      <xdr:row>3</xdr:row>
      <xdr:rowOff>158750</xdr:rowOff>
    </xdr:to>
    <xdr:cxnSp macro="">
      <xdr:nvCxnSpPr>
        <xdr:cNvPr id="5" name="Conector de seta reta 4">
          <a:extLst>
            <a:ext uri="{FF2B5EF4-FFF2-40B4-BE49-F238E27FC236}">
              <a16:creationId xmlns:a16="http://schemas.microsoft.com/office/drawing/2014/main" id="{00000000-0008-0000-1100-000005000000}"/>
            </a:ext>
          </a:extLst>
        </xdr:cNvPr>
        <xdr:cNvCxnSpPr/>
      </xdr:nvCxnSpPr>
      <xdr:spPr>
        <a:xfrm>
          <a:off x="2336800" y="8128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4</xdr:row>
      <xdr:rowOff>139700</xdr:rowOff>
    </xdr:from>
    <xdr:to>
      <xdr:col>2</xdr:col>
      <xdr:colOff>590550</xdr:colOff>
      <xdr:row>4</xdr:row>
      <xdr:rowOff>146050</xdr:rowOff>
    </xdr:to>
    <xdr:cxnSp macro="">
      <xdr:nvCxnSpPr>
        <xdr:cNvPr id="6" name="Conector de seta reta 5">
          <a:extLst>
            <a:ext uri="{FF2B5EF4-FFF2-40B4-BE49-F238E27FC236}">
              <a16:creationId xmlns:a16="http://schemas.microsoft.com/office/drawing/2014/main" id="{00000000-0008-0000-1100-000006000000}"/>
            </a:ext>
          </a:extLst>
        </xdr:cNvPr>
        <xdr:cNvCxnSpPr/>
      </xdr:nvCxnSpPr>
      <xdr:spPr>
        <a:xfrm>
          <a:off x="2330450" y="11303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5</xdr:row>
      <xdr:rowOff>158750</xdr:rowOff>
    </xdr:from>
    <xdr:to>
      <xdr:col>2</xdr:col>
      <xdr:colOff>590550</xdr:colOff>
      <xdr:row>5</xdr:row>
      <xdr:rowOff>165100</xdr:rowOff>
    </xdr:to>
    <xdr:cxnSp macro="">
      <xdr:nvCxnSpPr>
        <xdr:cNvPr id="7" name="Conector de seta reta 6">
          <a:extLst>
            <a:ext uri="{FF2B5EF4-FFF2-40B4-BE49-F238E27FC236}">
              <a16:creationId xmlns:a16="http://schemas.microsoft.com/office/drawing/2014/main" id="{00000000-0008-0000-1100-000007000000}"/>
            </a:ext>
          </a:extLst>
        </xdr:cNvPr>
        <xdr:cNvCxnSpPr/>
      </xdr:nvCxnSpPr>
      <xdr:spPr>
        <a:xfrm>
          <a:off x="2330450" y="14795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6</xdr:row>
      <xdr:rowOff>171450</xdr:rowOff>
    </xdr:from>
    <xdr:to>
      <xdr:col>2</xdr:col>
      <xdr:colOff>590550</xdr:colOff>
      <xdr:row>6</xdr:row>
      <xdr:rowOff>177800</xdr:rowOff>
    </xdr:to>
    <xdr:cxnSp macro="">
      <xdr:nvCxnSpPr>
        <xdr:cNvPr id="8" name="Conector de seta reta 7">
          <a:extLst>
            <a:ext uri="{FF2B5EF4-FFF2-40B4-BE49-F238E27FC236}">
              <a16:creationId xmlns:a16="http://schemas.microsoft.com/office/drawing/2014/main" id="{00000000-0008-0000-1100-000008000000}"/>
            </a:ext>
          </a:extLst>
        </xdr:cNvPr>
        <xdr:cNvCxnSpPr/>
      </xdr:nvCxnSpPr>
      <xdr:spPr>
        <a:xfrm>
          <a:off x="2330450" y="18224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7</xdr:row>
      <xdr:rowOff>165100</xdr:rowOff>
    </xdr:from>
    <xdr:to>
      <xdr:col>2</xdr:col>
      <xdr:colOff>596900</xdr:colOff>
      <xdr:row>7</xdr:row>
      <xdr:rowOff>171450</xdr:rowOff>
    </xdr:to>
    <xdr:cxnSp macro="">
      <xdr:nvCxnSpPr>
        <xdr:cNvPr id="9" name="Conector de seta reta 8">
          <a:extLst>
            <a:ext uri="{FF2B5EF4-FFF2-40B4-BE49-F238E27FC236}">
              <a16:creationId xmlns:a16="http://schemas.microsoft.com/office/drawing/2014/main" id="{00000000-0008-0000-1100-000009000000}"/>
            </a:ext>
          </a:extLst>
        </xdr:cNvPr>
        <xdr:cNvCxnSpPr/>
      </xdr:nvCxnSpPr>
      <xdr:spPr>
        <a:xfrm>
          <a:off x="2336800" y="21463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8</xdr:row>
      <xdr:rowOff>184150</xdr:rowOff>
    </xdr:from>
    <xdr:to>
      <xdr:col>2</xdr:col>
      <xdr:colOff>596900</xdr:colOff>
      <xdr:row>8</xdr:row>
      <xdr:rowOff>190500</xdr:rowOff>
    </xdr:to>
    <xdr:cxnSp macro="">
      <xdr:nvCxnSpPr>
        <xdr:cNvPr id="10" name="Conector de seta reta 9">
          <a:extLst>
            <a:ext uri="{FF2B5EF4-FFF2-40B4-BE49-F238E27FC236}">
              <a16:creationId xmlns:a16="http://schemas.microsoft.com/office/drawing/2014/main" id="{00000000-0008-0000-1100-00000A000000}"/>
            </a:ext>
          </a:extLst>
        </xdr:cNvPr>
        <xdr:cNvCxnSpPr/>
      </xdr:nvCxnSpPr>
      <xdr:spPr>
        <a:xfrm>
          <a:off x="2336800" y="24955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17</xdr:row>
      <xdr:rowOff>177800</xdr:rowOff>
    </xdr:from>
    <xdr:to>
      <xdr:col>2</xdr:col>
      <xdr:colOff>596900</xdr:colOff>
      <xdr:row>17</xdr:row>
      <xdr:rowOff>184150</xdr:rowOff>
    </xdr:to>
    <xdr:cxnSp macro="">
      <xdr:nvCxnSpPr>
        <xdr:cNvPr id="11" name="Conector de seta reta 10">
          <a:extLst>
            <a:ext uri="{FF2B5EF4-FFF2-40B4-BE49-F238E27FC236}">
              <a16:creationId xmlns:a16="http://schemas.microsoft.com/office/drawing/2014/main" id="{00000000-0008-0000-1100-00000B000000}"/>
            </a:ext>
          </a:extLst>
        </xdr:cNvPr>
        <xdr:cNvCxnSpPr/>
      </xdr:nvCxnSpPr>
      <xdr:spPr>
        <a:xfrm>
          <a:off x="2336800" y="51308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18</xdr:row>
      <xdr:rowOff>165100</xdr:rowOff>
    </xdr:from>
    <xdr:to>
      <xdr:col>2</xdr:col>
      <xdr:colOff>596900</xdr:colOff>
      <xdr:row>18</xdr:row>
      <xdr:rowOff>171450</xdr:rowOff>
    </xdr:to>
    <xdr:cxnSp macro="">
      <xdr:nvCxnSpPr>
        <xdr:cNvPr id="12" name="Conector de seta reta 11">
          <a:extLst>
            <a:ext uri="{FF2B5EF4-FFF2-40B4-BE49-F238E27FC236}">
              <a16:creationId xmlns:a16="http://schemas.microsoft.com/office/drawing/2014/main" id="{00000000-0008-0000-1100-00000C000000}"/>
            </a:ext>
          </a:extLst>
        </xdr:cNvPr>
        <xdr:cNvCxnSpPr/>
      </xdr:nvCxnSpPr>
      <xdr:spPr>
        <a:xfrm>
          <a:off x="2336800" y="54483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19</xdr:row>
      <xdr:rowOff>158750</xdr:rowOff>
    </xdr:from>
    <xdr:to>
      <xdr:col>2</xdr:col>
      <xdr:colOff>590550</xdr:colOff>
      <xdr:row>19</xdr:row>
      <xdr:rowOff>165100</xdr:rowOff>
    </xdr:to>
    <xdr:cxnSp macro="">
      <xdr:nvCxnSpPr>
        <xdr:cNvPr id="13" name="Conector de seta reta 12">
          <a:extLst>
            <a:ext uri="{FF2B5EF4-FFF2-40B4-BE49-F238E27FC236}">
              <a16:creationId xmlns:a16="http://schemas.microsoft.com/office/drawing/2014/main" id="{00000000-0008-0000-1100-00000D000000}"/>
            </a:ext>
          </a:extLst>
        </xdr:cNvPr>
        <xdr:cNvCxnSpPr/>
      </xdr:nvCxnSpPr>
      <xdr:spPr>
        <a:xfrm>
          <a:off x="2330450" y="57721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303213</xdr:colOff>
      <xdr:row>20</xdr:row>
      <xdr:rowOff>163522</xdr:rowOff>
    </xdr:from>
    <xdr:to>
      <xdr:col>3</xdr:col>
      <xdr:colOff>4763</xdr:colOff>
      <xdr:row>20</xdr:row>
      <xdr:rowOff>169872</xdr:rowOff>
    </xdr:to>
    <xdr:cxnSp macro="">
      <xdr:nvCxnSpPr>
        <xdr:cNvPr id="14" name="Conector de seta reta 13">
          <a:extLst>
            <a:ext uri="{FF2B5EF4-FFF2-40B4-BE49-F238E27FC236}">
              <a16:creationId xmlns:a16="http://schemas.microsoft.com/office/drawing/2014/main" id="{00000000-0008-0000-1100-00000E000000}"/>
            </a:ext>
          </a:extLst>
        </xdr:cNvPr>
        <xdr:cNvCxnSpPr/>
      </xdr:nvCxnSpPr>
      <xdr:spPr>
        <a:xfrm>
          <a:off x="2001838" y="6386522"/>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298450</xdr:colOff>
      <xdr:row>21</xdr:row>
      <xdr:rowOff>177800</xdr:rowOff>
    </xdr:from>
    <xdr:to>
      <xdr:col>3</xdr:col>
      <xdr:colOff>0</xdr:colOff>
      <xdr:row>21</xdr:row>
      <xdr:rowOff>184150</xdr:rowOff>
    </xdr:to>
    <xdr:cxnSp macro="">
      <xdr:nvCxnSpPr>
        <xdr:cNvPr id="15" name="Conector de seta reta 14">
          <a:extLst>
            <a:ext uri="{FF2B5EF4-FFF2-40B4-BE49-F238E27FC236}">
              <a16:creationId xmlns:a16="http://schemas.microsoft.com/office/drawing/2014/main" id="{00000000-0008-0000-1100-00000F000000}"/>
            </a:ext>
          </a:extLst>
        </xdr:cNvPr>
        <xdr:cNvCxnSpPr/>
      </xdr:nvCxnSpPr>
      <xdr:spPr>
        <a:xfrm>
          <a:off x="2343150" y="64516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22</xdr:row>
      <xdr:rowOff>158750</xdr:rowOff>
    </xdr:from>
    <xdr:to>
      <xdr:col>2</xdr:col>
      <xdr:colOff>596900</xdr:colOff>
      <xdr:row>22</xdr:row>
      <xdr:rowOff>165100</xdr:rowOff>
    </xdr:to>
    <xdr:cxnSp macro="">
      <xdr:nvCxnSpPr>
        <xdr:cNvPr id="16" name="Conector de seta reta 15">
          <a:extLst>
            <a:ext uri="{FF2B5EF4-FFF2-40B4-BE49-F238E27FC236}">
              <a16:creationId xmlns:a16="http://schemas.microsoft.com/office/drawing/2014/main" id="{00000000-0008-0000-1100-000010000000}"/>
            </a:ext>
          </a:extLst>
        </xdr:cNvPr>
        <xdr:cNvCxnSpPr/>
      </xdr:nvCxnSpPr>
      <xdr:spPr>
        <a:xfrm>
          <a:off x="2336800" y="67627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23</xdr:row>
      <xdr:rowOff>165100</xdr:rowOff>
    </xdr:from>
    <xdr:to>
      <xdr:col>2</xdr:col>
      <xdr:colOff>590550</xdr:colOff>
      <xdr:row>23</xdr:row>
      <xdr:rowOff>171450</xdr:rowOff>
    </xdr:to>
    <xdr:cxnSp macro="">
      <xdr:nvCxnSpPr>
        <xdr:cNvPr id="17" name="Conector de seta reta 16">
          <a:extLst>
            <a:ext uri="{FF2B5EF4-FFF2-40B4-BE49-F238E27FC236}">
              <a16:creationId xmlns:a16="http://schemas.microsoft.com/office/drawing/2014/main" id="{00000000-0008-0000-1100-000011000000}"/>
            </a:ext>
          </a:extLst>
        </xdr:cNvPr>
        <xdr:cNvCxnSpPr/>
      </xdr:nvCxnSpPr>
      <xdr:spPr>
        <a:xfrm>
          <a:off x="2330450" y="70993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24</xdr:row>
      <xdr:rowOff>158750</xdr:rowOff>
    </xdr:from>
    <xdr:to>
      <xdr:col>2</xdr:col>
      <xdr:colOff>590550</xdr:colOff>
      <xdr:row>24</xdr:row>
      <xdr:rowOff>165100</xdr:rowOff>
    </xdr:to>
    <xdr:cxnSp macro="">
      <xdr:nvCxnSpPr>
        <xdr:cNvPr id="18" name="Conector de seta reta 17">
          <a:extLst>
            <a:ext uri="{FF2B5EF4-FFF2-40B4-BE49-F238E27FC236}">
              <a16:creationId xmlns:a16="http://schemas.microsoft.com/office/drawing/2014/main" id="{00000000-0008-0000-1100-000012000000}"/>
            </a:ext>
          </a:extLst>
        </xdr:cNvPr>
        <xdr:cNvCxnSpPr/>
      </xdr:nvCxnSpPr>
      <xdr:spPr>
        <a:xfrm>
          <a:off x="2330450" y="74231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25</xdr:row>
      <xdr:rowOff>165100</xdr:rowOff>
    </xdr:from>
    <xdr:to>
      <xdr:col>2</xdr:col>
      <xdr:colOff>584200</xdr:colOff>
      <xdr:row>25</xdr:row>
      <xdr:rowOff>171450</xdr:rowOff>
    </xdr:to>
    <xdr:cxnSp macro="">
      <xdr:nvCxnSpPr>
        <xdr:cNvPr id="19" name="Conector de seta reta 18">
          <a:extLst>
            <a:ext uri="{FF2B5EF4-FFF2-40B4-BE49-F238E27FC236}">
              <a16:creationId xmlns:a16="http://schemas.microsoft.com/office/drawing/2014/main" id="{00000000-0008-0000-1100-000013000000}"/>
            </a:ext>
          </a:extLst>
        </xdr:cNvPr>
        <xdr:cNvCxnSpPr/>
      </xdr:nvCxnSpPr>
      <xdr:spPr>
        <a:xfrm>
          <a:off x="2324100" y="77597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26</xdr:row>
      <xdr:rowOff>177800</xdr:rowOff>
    </xdr:from>
    <xdr:to>
      <xdr:col>2</xdr:col>
      <xdr:colOff>584200</xdr:colOff>
      <xdr:row>26</xdr:row>
      <xdr:rowOff>184150</xdr:rowOff>
    </xdr:to>
    <xdr:cxnSp macro="">
      <xdr:nvCxnSpPr>
        <xdr:cNvPr id="20" name="Conector de seta reta 19">
          <a:extLst>
            <a:ext uri="{FF2B5EF4-FFF2-40B4-BE49-F238E27FC236}">
              <a16:creationId xmlns:a16="http://schemas.microsoft.com/office/drawing/2014/main" id="{00000000-0008-0000-1100-000014000000}"/>
            </a:ext>
          </a:extLst>
        </xdr:cNvPr>
        <xdr:cNvCxnSpPr/>
      </xdr:nvCxnSpPr>
      <xdr:spPr>
        <a:xfrm>
          <a:off x="2324100" y="81026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27</xdr:row>
      <xdr:rowOff>146050</xdr:rowOff>
    </xdr:from>
    <xdr:to>
      <xdr:col>2</xdr:col>
      <xdr:colOff>596900</xdr:colOff>
      <xdr:row>27</xdr:row>
      <xdr:rowOff>152400</xdr:rowOff>
    </xdr:to>
    <xdr:cxnSp macro="">
      <xdr:nvCxnSpPr>
        <xdr:cNvPr id="21" name="Conector de seta reta 20">
          <a:extLst>
            <a:ext uri="{FF2B5EF4-FFF2-40B4-BE49-F238E27FC236}">
              <a16:creationId xmlns:a16="http://schemas.microsoft.com/office/drawing/2014/main" id="{00000000-0008-0000-1100-000015000000}"/>
            </a:ext>
          </a:extLst>
        </xdr:cNvPr>
        <xdr:cNvCxnSpPr/>
      </xdr:nvCxnSpPr>
      <xdr:spPr>
        <a:xfrm>
          <a:off x="2336800" y="84010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28</xdr:row>
      <xdr:rowOff>139700</xdr:rowOff>
    </xdr:from>
    <xdr:to>
      <xdr:col>2</xdr:col>
      <xdr:colOff>584200</xdr:colOff>
      <xdr:row>28</xdr:row>
      <xdr:rowOff>146050</xdr:rowOff>
    </xdr:to>
    <xdr:cxnSp macro="">
      <xdr:nvCxnSpPr>
        <xdr:cNvPr id="22" name="Conector de seta reta 21">
          <a:extLst>
            <a:ext uri="{FF2B5EF4-FFF2-40B4-BE49-F238E27FC236}">
              <a16:creationId xmlns:a16="http://schemas.microsoft.com/office/drawing/2014/main" id="{00000000-0008-0000-1100-000016000000}"/>
            </a:ext>
          </a:extLst>
        </xdr:cNvPr>
        <xdr:cNvCxnSpPr/>
      </xdr:nvCxnSpPr>
      <xdr:spPr>
        <a:xfrm>
          <a:off x="2324100" y="87249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285750</xdr:colOff>
      <xdr:row>8</xdr:row>
      <xdr:rowOff>158750</xdr:rowOff>
    </xdr:from>
    <xdr:to>
      <xdr:col>4</xdr:col>
      <xdr:colOff>590550</xdr:colOff>
      <xdr:row>8</xdr:row>
      <xdr:rowOff>165100</xdr:rowOff>
    </xdr:to>
    <xdr:cxnSp macro="">
      <xdr:nvCxnSpPr>
        <xdr:cNvPr id="27" name="Conector de seta reta 26">
          <a:extLst>
            <a:ext uri="{FF2B5EF4-FFF2-40B4-BE49-F238E27FC236}">
              <a16:creationId xmlns:a16="http://schemas.microsoft.com/office/drawing/2014/main" id="{00000000-0008-0000-1100-00001B000000}"/>
            </a:ext>
          </a:extLst>
        </xdr:cNvPr>
        <xdr:cNvCxnSpPr/>
      </xdr:nvCxnSpPr>
      <xdr:spPr>
        <a:xfrm>
          <a:off x="4375150" y="24701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9</xdr:row>
      <xdr:rowOff>158750</xdr:rowOff>
    </xdr:from>
    <xdr:to>
      <xdr:col>4</xdr:col>
      <xdr:colOff>584200</xdr:colOff>
      <xdr:row>9</xdr:row>
      <xdr:rowOff>165100</xdr:rowOff>
    </xdr:to>
    <xdr:cxnSp macro="">
      <xdr:nvCxnSpPr>
        <xdr:cNvPr id="28" name="Conector de seta reta 27">
          <a:extLst>
            <a:ext uri="{FF2B5EF4-FFF2-40B4-BE49-F238E27FC236}">
              <a16:creationId xmlns:a16="http://schemas.microsoft.com/office/drawing/2014/main" id="{00000000-0008-0000-1100-00001C000000}"/>
            </a:ext>
          </a:extLst>
        </xdr:cNvPr>
        <xdr:cNvCxnSpPr/>
      </xdr:nvCxnSpPr>
      <xdr:spPr>
        <a:xfrm>
          <a:off x="4368800" y="28003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10</xdr:row>
      <xdr:rowOff>152400</xdr:rowOff>
    </xdr:from>
    <xdr:to>
      <xdr:col>4</xdr:col>
      <xdr:colOff>584200</xdr:colOff>
      <xdr:row>10</xdr:row>
      <xdr:rowOff>158750</xdr:rowOff>
    </xdr:to>
    <xdr:cxnSp macro="">
      <xdr:nvCxnSpPr>
        <xdr:cNvPr id="29" name="Conector de seta reta 28">
          <a:extLst>
            <a:ext uri="{FF2B5EF4-FFF2-40B4-BE49-F238E27FC236}">
              <a16:creationId xmlns:a16="http://schemas.microsoft.com/office/drawing/2014/main" id="{00000000-0008-0000-1100-00001D000000}"/>
            </a:ext>
          </a:extLst>
        </xdr:cNvPr>
        <xdr:cNvCxnSpPr/>
      </xdr:nvCxnSpPr>
      <xdr:spPr>
        <a:xfrm>
          <a:off x="4368800" y="31242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296863</xdr:colOff>
      <xdr:row>11</xdr:row>
      <xdr:rowOff>133350</xdr:rowOff>
    </xdr:from>
    <xdr:to>
      <xdr:col>4</xdr:col>
      <xdr:colOff>601663</xdr:colOff>
      <xdr:row>11</xdr:row>
      <xdr:rowOff>139700</xdr:rowOff>
    </xdr:to>
    <xdr:cxnSp macro="">
      <xdr:nvCxnSpPr>
        <xdr:cNvPr id="30" name="Conector de seta reta 29">
          <a:extLst>
            <a:ext uri="{FF2B5EF4-FFF2-40B4-BE49-F238E27FC236}">
              <a16:creationId xmlns:a16="http://schemas.microsoft.com/office/drawing/2014/main" id="{00000000-0008-0000-1100-00001E000000}"/>
            </a:ext>
          </a:extLst>
        </xdr:cNvPr>
        <xdr:cNvCxnSpPr/>
      </xdr:nvCxnSpPr>
      <xdr:spPr>
        <a:xfrm>
          <a:off x="4043363" y="335597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303212</xdr:colOff>
      <xdr:row>12</xdr:row>
      <xdr:rowOff>114300</xdr:rowOff>
    </xdr:from>
    <xdr:to>
      <xdr:col>5</xdr:col>
      <xdr:colOff>4762</xdr:colOff>
      <xdr:row>12</xdr:row>
      <xdr:rowOff>120650</xdr:rowOff>
    </xdr:to>
    <xdr:cxnSp macro="">
      <xdr:nvCxnSpPr>
        <xdr:cNvPr id="32" name="Conector de seta reta 31">
          <a:extLst>
            <a:ext uri="{FF2B5EF4-FFF2-40B4-BE49-F238E27FC236}">
              <a16:creationId xmlns:a16="http://schemas.microsoft.com/office/drawing/2014/main" id="{00000000-0008-0000-1100-000020000000}"/>
            </a:ext>
          </a:extLst>
        </xdr:cNvPr>
        <xdr:cNvCxnSpPr/>
      </xdr:nvCxnSpPr>
      <xdr:spPr>
        <a:xfrm>
          <a:off x="4049712" y="36703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293688</xdr:colOff>
      <xdr:row>13</xdr:row>
      <xdr:rowOff>155575</xdr:rowOff>
    </xdr:from>
    <xdr:to>
      <xdr:col>4</xdr:col>
      <xdr:colOff>598488</xdr:colOff>
      <xdr:row>13</xdr:row>
      <xdr:rowOff>161925</xdr:rowOff>
    </xdr:to>
    <xdr:cxnSp macro="">
      <xdr:nvCxnSpPr>
        <xdr:cNvPr id="35" name="Conector de seta reta 34">
          <a:extLst>
            <a:ext uri="{FF2B5EF4-FFF2-40B4-BE49-F238E27FC236}">
              <a16:creationId xmlns:a16="http://schemas.microsoft.com/office/drawing/2014/main" id="{00000000-0008-0000-1100-000023000000}"/>
            </a:ext>
          </a:extLst>
        </xdr:cNvPr>
        <xdr:cNvCxnSpPr/>
      </xdr:nvCxnSpPr>
      <xdr:spPr>
        <a:xfrm>
          <a:off x="4040188" y="40449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6350</xdr:colOff>
      <xdr:row>25</xdr:row>
      <xdr:rowOff>152400</xdr:rowOff>
    </xdr:from>
    <xdr:to>
      <xdr:col>5</xdr:col>
      <xdr:colOff>0</xdr:colOff>
      <xdr:row>25</xdr:row>
      <xdr:rowOff>158750</xdr:rowOff>
    </xdr:to>
    <xdr:cxnSp macro="">
      <xdr:nvCxnSpPr>
        <xdr:cNvPr id="36" name="Conector de seta reta 35">
          <a:extLst>
            <a:ext uri="{FF2B5EF4-FFF2-40B4-BE49-F238E27FC236}">
              <a16:creationId xmlns:a16="http://schemas.microsoft.com/office/drawing/2014/main" id="{00000000-0008-0000-1100-000024000000}"/>
            </a:ext>
          </a:extLst>
        </xdr:cNvPr>
        <xdr:cNvCxnSpPr/>
      </xdr:nvCxnSpPr>
      <xdr:spPr>
        <a:xfrm>
          <a:off x="4095750" y="840740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1436686</xdr:colOff>
      <xdr:row>34</xdr:row>
      <xdr:rowOff>150812</xdr:rowOff>
    </xdr:from>
    <xdr:to>
      <xdr:col>2</xdr:col>
      <xdr:colOff>293690</xdr:colOff>
      <xdr:row>61</xdr:row>
      <xdr:rowOff>158753</xdr:rowOff>
    </xdr:to>
    <xdr:cxnSp macro="">
      <xdr:nvCxnSpPr>
        <xdr:cNvPr id="37" name="Conector angulado 36">
          <a:extLst>
            <a:ext uri="{FF2B5EF4-FFF2-40B4-BE49-F238E27FC236}">
              <a16:creationId xmlns:a16="http://schemas.microsoft.com/office/drawing/2014/main" id="{00000000-0008-0000-1100-000025000000}"/>
            </a:ext>
          </a:extLst>
        </xdr:cNvPr>
        <xdr:cNvCxnSpPr/>
      </xdr:nvCxnSpPr>
      <xdr:spPr>
        <a:xfrm rot="16200000" flipH="1">
          <a:off x="-2674938" y="15398749"/>
          <a:ext cx="9009066" cy="293691"/>
        </a:xfrm>
        <a:prstGeom prst="bentConnector3">
          <a:avLst>
            <a:gd name="adj1" fmla="val 4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22226</xdr:colOff>
      <xdr:row>40</xdr:row>
      <xdr:rowOff>139699</xdr:rowOff>
    </xdr:from>
    <xdr:to>
      <xdr:col>4</xdr:col>
      <xdr:colOff>277816</xdr:colOff>
      <xdr:row>45</xdr:row>
      <xdr:rowOff>119066</xdr:rowOff>
    </xdr:to>
    <xdr:cxnSp macro="">
      <xdr:nvCxnSpPr>
        <xdr:cNvPr id="38" name="Conector angulado 37">
          <a:extLst>
            <a:ext uri="{FF2B5EF4-FFF2-40B4-BE49-F238E27FC236}">
              <a16:creationId xmlns:a16="http://schemas.microsoft.com/office/drawing/2014/main" id="{00000000-0008-0000-1100-000026000000}"/>
            </a:ext>
          </a:extLst>
        </xdr:cNvPr>
        <xdr:cNvCxnSpPr/>
      </xdr:nvCxnSpPr>
      <xdr:spPr>
        <a:xfrm rot="16200000" flipH="1">
          <a:off x="3073400" y="14392275"/>
          <a:ext cx="1646242" cy="255590"/>
        </a:xfrm>
        <a:prstGeom prst="bentConnector3">
          <a:avLst>
            <a:gd name="adj1" fmla="val 33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34</xdr:row>
      <xdr:rowOff>152400</xdr:rowOff>
    </xdr:from>
    <xdr:to>
      <xdr:col>2</xdr:col>
      <xdr:colOff>596900</xdr:colOff>
      <xdr:row>34</xdr:row>
      <xdr:rowOff>158750</xdr:rowOff>
    </xdr:to>
    <xdr:cxnSp macro="">
      <xdr:nvCxnSpPr>
        <xdr:cNvPr id="40" name="Conector de seta reta 39">
          <a:extLst>
            <a:ext uri="{FF2B5EF4-FFF2-40B4-BE49-F238E27FC236}">
              <a16:creationId xmlns:a16="http://schemas.microsoft.com/office/drawing/2014/main" id="{00000000-0008-0000-1100-000028000000}"/>
            </a:ext>
          </a:extLst>
        </xdr:cNvPr>
        <xdr:cNvCxnSpPr/>
      </xdr:nvCxnSpPr>
      <xdr:spPr>
        <a:xfrm>
          <a:off x="2336800" y="117094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35</xdr:row>
      <xdr:rowOff>139700</xdr:rowOff>
    </xdr:from>
    <xdr:to>
      <xdr:col>2</xdr:col>
      <xdr:colOff>590550</xdr:colOff>
      <xdr:row>35</xdr:row>
      <xdr:rowOff>146050</xdr:rowOff>
    </xdr:to>
    <xdr:cxnSp macro="">
      <xdr:nvCxnSpPr>
        <xdr:cNvPr id="41" name="Conector de seta reta 40">
          <a:extLst>
            <a:ext uri="{FF2B5EF4-FFF2-40B4-BE49-F238E27FC236}">
              <a16:creationId xmlns:a16="http://schemas.microsoft.com/office/drawing/2014/main" id="{00000000-0008-0000-1100-000029000000}"/>
            </a:ext>
          </a:extLst>
        </xdr:cNvPr>
        <xdr:cNvCxnSpPr/>
      </xdr:nvCxnSpPr>
      <xdr:spPr>
        <a:xfrm>
          <a:off x="2330450" y="120269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36</xdr:row>
      <xdr:rowOff>158750</xdr:rowOff>
    </xdr:from>
    <xdr:to>
      <xdr:col>2</xdr:col>
      <xdr:colOff>590550</xdr:colOff>
      <xdr:row>36</xdr:row>
      <xdr:rowOff>165100</xdr:rowOff>
    </xdr:to>
    <xdr:cxnSp macro="">
      <xdr:nvCxnSpPr>
        <xdr:cNvPr id="42" name="Conector de seta reta 41">
          <a:extLst>
            <a:ext uri="{FF2B5EF4-FFF2-40B4-BE49-F238E27FC236}">
              <a16:creationId xmlns:a16="http://schemas.microsoft.com/office/drawing/2014/main" id="{00000000-0008-0000-1100-00002A000000}"/>
            </a:ext>
          </a:extLst>
        </xdr:cNvPr>
        <xdr:cNvCxnSpPr/>
      </xdr:nvCxnSpPr>
      <xdr:spPr>
        <a:xfrm>
          <a:off x="2330450" y="123761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37</xdr:row>
      <xdr:rowOff>171450</xdr:rowOff>
    </xdr:from>
    <xdr:to>
      <xdr:col>2</xdr:col>
      <xdr:colOff>590550</xdr:colOff>
      <xdr:row>37</xdr:row>
      <xdr:rowOff>177800</xdr:rowOff>
    </xdr:to>
    <xdr:cxnSp macro="">
      <xdr:nvCxnSpPr>
        <xdr:cNvPr id="43" name="Conector de seta reta 42">
          <a:extLst>
            <a:ext uri="{FF2B5EF4-FFF2-40B4-BE49-F238E27FC236}">
              <a16:creationId xmlns:a16="http://schemas.microsoft.com/office/drawing/2014/main" id="{00000000-0008-0000-1100-00002B000000}"/>
            </a:ext>
          </a:extLst>
        </xdr:cNvPr>
        <xdr:cNvCxnSpPr/>
      </xdr:nvCxnSpPr>
      <xdr:spPr>
        <a:xfrm>
          <a:off x="2330450" y="127190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38</xdr:row>
      <xdr:rowOff>165100</xdr:rowOff>
    </xdr:from>
    <xdr:to>
      <xdr:col>2</xdr:col>
      <xdr:colOff>596900</xdr:colOff>
      <xdr:row>38</xdr:row>
      <xdr:rowOff>171450</xdr:rowOff>
    </xdr:to>
    <xdr:cxnSp macro="">
      <xdr:nvCxnSpPr>
        <xdr:cNvPr id="44" name="Conector de seta reta 43">
          <a:extLst>
            <a:ext uri="{FF2B5EF4-FFF2-40B4-BE49-F238E27FC236}">
              <a16:creationId xmlns:a16="http://schemas.microsoft.com/office/drawing/2014/main" id="{00000000-0008-0000-1100-00002C000000}"/>
            </a:ext>
          </a:extLst>
        </xdr:cNvPr>
        <xdr:cNvCxnSpPr/>
      </xdr:nvCxnSpPr>
      <xdr:spPr>
        <a:xfrm>
          <a:off x="2336800" y="130429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39</xdr:row>
      <xdr:rowOff>184150</xdr:rowOff>
    </xdr:from>
    <xdr:to>
      <xdr:col>2</xdr:col>
      <xdr:colOff>596900</xdr:colOff>
      <xdr:row>39</xdr:row>
      <xdr:rowOff>190500</xdr:rowOff>
    </xdr:to>
    <xdr:cxnSp macro="">
      <xdr:nvCxnSpPr>
        <xdr:cNvPr id="45" name="Conector de seta reta 44">
          <a:extLst>
            <a:ext uri="{FF2B5EF4-FFF2-40B4-BE49-F238E27FC236}">
              <a16:creationId xmlns:a16="http://schemas.microsoft.com/office/drawing/2014/main" id="{00000000-0008-0000-1100-00002D000000}"/>
            </a:ext>
          </a:extLst>
        </xdr:cNvPr>
        <xdr:cNvCxnSpPr/>
      </xdr:nvCxnSpPr>
      <xdr:spPr>
        <a:xfrm>
          <a:off x="2336800" y="133921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47</xdr:row>
      <xdr:rowOff>177800</xdr:rowOff>
    </xdr:from>
    <xdr:to>
      <xdr:col>2</xdr:col>
      <xdr:colOff>596900</xdr:colOff>
      <xdr:row>47</xdr:row>
      <xdr:rowOff>184150</xdr:rowOff>
    </xdr:to>
    <xdr:cxnSp macro="">
      <xdr:nvCxnSpPr>
        <xdr:cNvPr id="46" name="Conector de seta reta 45">
          <a:extLst>
            <a:ext uri="{FF2B5EF4-FFF2-40B4-BE49-F238E27FC236}">
              <a16:creationId xmlns:a16="http://schemas.microsoft.com/office/drawing/2014/main" id="{00000000-0008-0000-1100-00002E000000}"/>
            </a:ext>
          </a:extLst>
        </xdr:cNvPr>
        <xdr:cNvCxnSpPr/>
      </xdr:nvCxnSpPr>
      <xdr:spPr>
        <a:xfrm>
          <a:off x="2336800" y="160274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49</xdr:row>
      <xdr:rowOff>158750</xdr:rowOff>
    </xdr:from>
    <xdr:to>
      <xdr:col>2</xdr:col>
      <xdr:colOff>590550</xdr:colOff>
      <xdr:row>49</xdr:row>
      <xdr:rowOff>165100</xdr:rowOff>
    </xdr:to>
    <xdr:cxnSp macro="">
      <xdr:nvCxnSpPr>
        <xdr:cNvPr id="48" name="Conector de seta reta 47">
          <a:extLst>
            <a:ext uri="{FF2B5EF4-FFF2-40B4-BE49-F238E27FC236}">
              <a16:creationId xmlns:a16="http://schemas.microsoft.com/office/drawing/2014/main" id="{00000000-0008-0000-1100-000030000000}"/>
            </a:ext>
          </a:extLst>
        </xdr:cNvPr>
        <xdr:cNvCxnSpPr/>
      </xdr:nvCxnSpPr>
      <xdr:spPr>
        <a:xfrm>
          <a:off x="2330450" y="166687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50</xdr:row>
      <xdr:rowOff>171450</xdr:rowOff>
    </xdr:from>
    <xdr:to>
      <xdr:col>2</xdr:col>
      <xdr:colOff>584200</xdr:colOff>
      <xdr:row>50</xdr:row>
      <xdr:rowOff>177800</xdr:rowOff>
    </xdr:to>
    <xdr:cxnSp macro="">
      <xdr:nvCxnSpPr>
        <xdr:cNvPr id="49" name="Conector de seta reta 48">
          <a:extLst>
            <a:ext uri="{FF2B5EF4-FFF2-40B4-BE49-F238E27FC236}">
              <a16:creationId xmlns:a16="http://schemas.microsoft.com/office/drawing/2014/main" id="{00000000-0008-0000-1100-000031000000}"/>
            </a:ext>
          </a:extLst>
        </xdr:cNvPr>
        <xdr:cNvCxnSpPr/>
      </xdr:nvCxnSpPr>
      <xdr:spPr>
        <a:xfrm>
          <a:off x="2324100" y="170116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298450</xdr:colOff>
      <xdr:row>51</xdr:row>
      <xdr:rowOff>177800</xdr:rowOff>
    </xdr:from>
    <xdr:to>
      <xdr:col>3</xdr:col>
      <xdr:colOff>0</xdr:colOff>
      <xdr:row>51</xdr:row>
      <xdr:rowOff>184150</xdr:rowOff>
    </xdr:to>
    <xdr:cxnSp macro="">
      <xdr:nvCxnSpPr>
        <xdr:cNvPr id="50" name="Conector de seta reta 49">
          <a:extLst>
            <a:ext uri="{FF2B5EF4-FFF2-40B4-BE49-F238E27FC236}">
              <a16:creationId xmlns:a16="http://schemas.microsoft.com/office/drawing/2014/main" id="{00000000-0008-0000-1100-000032000000}"/>
            </a:ext>
          </a:extLst>
        </xdr:cNvPr>
        <xdr:cNvCxnSpPr/>
      </xdr:nvCxnSpPr>
      <xdr:spPr>
        <a:xfrm>
          <a:off x="2343150" y="173482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52</xdr:row>
      <xdr:rowOff>158750</xdr:rowOff>
    </xdr:from>
    <xdr:to>
      <xdr:col>2</xdr:col>
      <xdr:colOff>596900</xdr:colOff>
      <xdr:row>52</xdr:row>
      <xdr:rowOff>165100</xdr:rowOff>
    </xdr:to>
    <xdr:cxnSp macro="">
      <xdr:nvCxnSpPr>
        <xdr:cNvPr id="51" name="Conector de seta reta 50">
          <a:extLst>
            <a:ext uri="{FF2B5EF4-FFF2-40B4-BE49-F238E27FC236}">
              <a16:creationId xmlns:a16="http://schemas.microsoft.com/office/drawing/2014/main" id="{00000000-0008-0000-1100-000033000000}"/>
            </a:ext>
          </a:extLst>
        </xdr:cNvPr>
        <xdr:cNvCxnSpPr/>
      </xdr:nvCxnSpPr>
      <xdr:spPr>
        <a:xfrm>
          <a:off x="2336800" y="176593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53</xdr:row>
      <xdr:rowOff>165100</xdr:rowOff>
    </xdr:from>
    <xdr:to>
      <xdr:col>2</xdr:col>
      <xdr:colOff>590550</xdr:colOff>
      <xdr:row>53</xdr:row>
      <xdr:rowOff>171450</xdr:rowOff>
    </xdr:to>
    <xdr:cxnSp macro="">
      <xdr:nvCxnSpPr>
        <xdr:cNvPr id="52" name="Conector de seta reta 51">
          <a:extLst>
            <a:ext uri="{FF2B5EF4-FFF2-40B4-BE49-F238E27FC236}">
              <a16:creationId xmlns:a16="http://schemas.microsoft.com/office/drawing/2014/main" id="{00000000-0008-0000-1100-000034000000}"/>
            </a:ext>
          </a:extLst>
        </xdr:cNvPr>
        <xdr:cNvCxnSpPr/>
      </xdr:nvCxnSpPr>
      <xdr:spPr>
        <a:xfrm>
          <a:off x="2330450" y="179959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54</xdr:row>
      <xdr:rowOff>158750</xdr:rowOff>
    </xdr:from>
    <xdr:to>
      <xdr:col>2</xdr:col>
      <xdr:colOff>590550</xdr:colOff>
      <xdr:row>54</xdr:row>
      <xdr:rowOff>165100</xdr:rowOff>
    </xdr:to>
    <xdr:cxnSp macro="">
      <xdr:nvCxnSpPr>
        <xdr:cNvPr id="53" name="Conector de seta reta 52">
          <a:extLst>
            <a:ext uri="{FF2B5EF4-FFF2-40B4-BE49-F238E27FC236}">
              <a16:creationId xmlns:a16="http://schemas.microsoft.com/office/drawing/2014/main" id="{00000000-0008-0000-1100-000035000000}"/>
            </a:ext>
          </a:extLst>
        </xdr:cNvPr>
        <xdr:cNvCxnSpPr/>
      </xdr:nvCxnSpPr>
      <xdr:spPr>
        <a:xfrm>
          <a:off x="2330450" y="183197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55</xdr:row>
      <xdr:rowOff>165100</xdr:rowOff>
    </xdr:from>
    <xdr:to>
      <xdr:col>2</xdr:col>
      <xdr:colOff>584200</xdr:colOff>
      <xdr:row>55</xdr:row>
      <xdr:rowOff>171450</xdr:rowOff>
    </xdr:to>
    <xdr:cxnSp macro="">
      <xdr:nvCxnSpPr>
        <xdr:cNvPr id="54" name="Conector de seta reta 53">
          <a:extLst>
            <a:ext uri="{FF2B5EF4-FFF2-40B4-BE49-F238E27FC236}">
              <a16:creationId xmlns:a16="http://schemas.microsoft.com/office/drawing/2014/main" id="{00000000-0008-0000-1100-000036000000}"/>
            </a:ext>
          </a:extLst>
        </xdr:cNvPr>
        <xdr:cNvCxnSpPr/>
      </xdr:nvCxnSpPr>
      <xdr:spPr>
        <a:xfrm>
          <a:off x="2324100" y="186563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56</xdr:row>
      <xdr:rowOff>177800</xdr:rowOff>
    </xdr:from>
    <xdr:to>
      <xdr:col>2</xdr:col>
      <xdr:colOff>584200</xdr:colOff>
      <xdr:row>56</xdr:row>
      <xdr:rowOff>184150</xdr:rowOff>
    </xdr:to>
    <xdr:cxnSp macro="">
      <xdr:nvCxnSpPr>
        <xdr:cNvPr id="55" name="Conector de seta reta 54">
          <a:extLst>
            <a:ext uri="{FF2B5EF4-FFF2-40B4-BE49-F238E27FC236}">
              <a16:creationId xmlns:a16="http://schemas.microsoft.com/office/drawing/2014/main" id="{00000000-0008-0000-1100-000037000000}"/>
            </a:ext>
          </a:extLst>
        </xdr:cNvPr>
        <xdr:cNvCxnSpPr/>
      </xdr:nvCxnSpPr>
      <xdr:spPr>
        <a:xfrm>
          <a:off x="2324100" y="189992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57</xdr:row>
      <xdr:rowOff>146050</xdr:rowOff>
    </xdr:from>
    <xdr:to>
      <xdr:col>2</xdr:col>
      <xdr:colOff>596900</xdr:colOff>
      <xdr:row>57</xdr:row>
      <xdr:rowOff>152400</xdr:rowOff>
    </xdr:to>
    <xdr:cxnSp macro="">
      <xdr:nvCxnSpPr>
        <xdr:cNvPr id="56" name="Conector de seta reta 55">
          <a:extLst>
            <a:ext uri="{FF2B5EF4-FFF2-40B4-BE49-F238E27FC236}">
              <a16:creationId xmlns:a16="http://schemas.microsoft.com/office/drawing/2014/main" id="{00000000-0008-0000-1100-000038000000}"/>
            </a:ext>
          </a:extLst>
        </xdr:cNvPr>
        <xdr:cNvCxnSpPr/>
      </xdr:nvCxnSpPr>
      <xdr:spPr>
        <a:xfrm>
          <a:off x="2336800" y="192976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58</xdr:row>
      <xdr:rowOff>139700</xdr:rowOff>
    </xdr:from>
    <xdr:to>
      <xdr:col>2</xdr:col>
      <xdr:colOff>584200</xdr:colOff>
      <xdr:row>58</xdr:row>
      <xdr:rowOff>146050</xdr:rowOff>
    </xdr:to>
    <xdr:cxnSp macro="">
      <xdr:nvCxnSpPr>
        <xdr:cNvPr id="57" name="Conector de seta reta 56">
          <a:extLst>
            <a:ext uri="{FF2B5EF4-FFF2-40B4-BE49-F238E27FC236}">
              <a16:creationId xmlns:a16="http://schemas.microsoft.com/office/drawing/2014/main" id="{00000000-0008-0000-1100-000039000000}"/>
            </a:ext>
          </a:extLst>
        </xdr:cNvPr>
        <xdr:cNvCxnSpPr/>
      </xdr:nvCxnSpPr>
      <xdr:spPr>
        <a:xfrm>
          <a:off x="2324100" y="196215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301625</xdr:colOff>
      <xdr:row>61</xdr:row>
      <xdr:rowOff>142875</xdr:rowOff>
    </xdr:from>
    <xdr:to>
      <xdr:col>3</xdr:col>
      <xdr:colOff>3175</xdr:colOff>
      <xdr:row>61</xdr:row>
      <xdr:rowOff>149225</xdr:rowOff>
    </xdr:to>
    <xdr:cxnSp macro="">
      <xdr:nvCxnSpPr>
        <xdr:cNvPr id="58" name="Conector de seta reta 57">
          <a:extLst>
            <a:ext uri="{FF2B5EF4-FFF2-40B4-BE49-F238E27FC236}">
              <a16:creationId xmlns:a16="http://schemas.microsoft.com/office/drawing/2014/main" id="{00000000-0008-0000-1100-00003A000000}"/>
            </a:ext>
          </a:extLst>
        </xdr:cNvPr>
        <xdr:cNvCxnSpPr/>
      </xdr:nvCxnSpPr>
      <xdr:spPr>
        <a:xfrm>
          <a:off x="2000250" y="207010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60</xdr:row>
      <xdr:rowOff>146050</xdr:rowOff>
    </xdr:from>
    <xdr:to>
      <xdr:col>2</xdr:col>
      <xdr:colOff>590550</xdr:colOff>
      <xdr:row>60</xdr:row>
      <xdr:rowOff>152400</xdr:rowOff>
    </xdr:to>
    <xdr:cxnSp macro="">
      <xdr:nvCxnSpPr>
        <xdr:cNvPr id="59" name="Conector de seta reta 58">
          <a:extLst>
            <a:ext uri="{FF2B5EF4-FFF2-40B4-BE49-F238E27FC236}">
              <a16:creationId xmlns:a16="http://schemas.microsoft.com/office/drawing/2014/main" id="{00000000-0008-0000-1100-00003B000000}"/>
            </a:ext>
          </a:extLst>
        </xdr:cNvPr>
        <xdr:cNvCxnSpPr/>
      </xdr:nvCxnSpPr>
      <xdr:spPr>
        <a:xfrm>
          <a:off x="2330450" y="202882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61</xdr:row>
      <xdr:rowOff>139700</xdr:rowOff>
    </xdr:from>
    <xdr:to>
      <xdr:col>2</xdr:col>
      <xdr:colOff>590550</xdr:colOff>
      <xdr:row>61</xdr:row>
      <xdr:rowOff>146050</xdr:rowOff>
    </xdr:to>
    <xdr:cxnSp macro="">
      <xdr:nvCxnSpPr>
        <xdr:cNvPr id="60" name="Conector de seta reta 59">
          <a:extLst>
            <a:ext uri="{FF2B5EF4-FFF2-40B4-BE49-F238E27FC236}">
              <a16:creationId xmlns:a16="http://schemas.microsoft.com/office/drawing/2014/main" id="{00000000-0008-0000-1100-00003C000000}"/>
            </a:ext>
          </a:extLst>
        </xdr:cNvPr>
        <xdr:cNvCxnSpPr/>
      </xdr:nvCxnSpPr>
      <xdr:spPr>
        <a:xfrm>
          <a:off x="2330450" y="206121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285750</xdr:colOff>
      <xdr:row>40</xdr:row>
      <xdr:rowOff>158750</xdr:rowOff>
    </xdr:from>
    <xdr:to>
      <xdr:col>4</xdr:col>
      <xdr:colOff>590550</xdr:colOff>
      <xdr:row>40</xdr:row>
      <xdr:rowOff>165100</xdr:rowOff>
    </xdr:to>
    <xdr:cxnSp macro="">
      <xdr:nvCxnSpPr>
        <xdr:cNvPr id="62" name="Conector de seta reta 61">
          <a:extLst>
            <a:ext uri="{FF2B5EF4-FFF2-40B4-BE49-F238E27FC236}">
              <a16:creationId xmlns:a16="http://schemas.microsoft.com/office/drawing/2014/main" id="{00000000-0008-0000-1100-00003E000000}"/>
            </a:ext>
          </a:extLst>
        </xdr:cNvPr>
        <xdr:cNvCxnSpPr/>
      </xdr:nvCxnSpPr>
      <xdr:spPr>
        <a:xfrm>
          <a:off x="4375150" y="133667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41</xdr:row>
      <xdr:rowOff>158750</xdr:rowOff>
    </xdr:from>
    <xdr:to>
      <xdr:col>4</xdr:col>
      <xdr:colOff>584200</xdr:colOff>
      <xdr:row>41</xdr:row>
      <xdr:rowOff>165100</xdr:rowOff>
    </xdr:to>
    <xdr:cxnSp macro="">
      <xdr:nvCxnSpPr>
        <xdr:cNvPr id="63" name="Conector de seta reta 62">
          <a:extLst>
            <a:ext uri="{FF2B5EF4-FFF2-40B4-BE49-F238E27FC236}">
              <a16:creationId xmlns:a16="http://schemas.microsoft.com/office/drawing/2014/main" id="{00000000-0008-0000-1100-00003F000000}"/>
            </a:ext>
          </a:extLst>
        </xdr:cNvPr>
        <xdr:cNvCxnSpPr/>
      </xdr:nvCxnSpPr>
      <xdr:spPr>
        <a:xfrm>
          <a:off x="4368800" y="136969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42</xdr:row>
      <xdr:rowOff>152400</xdr:rowOff>
    </xdr:from>
    <xdr:to>
      <xdr:col>4</xdr:col>
      <xdr:colOff>584200</xdr:colOff>
      <xdr:row>42</xdr:row>
      <xdr:rowOff>158750</xdr:rowOff>
    </xdr:to>
    <xdr:cxnSp macro="">
      <xdr:nvCxnSpPr>
        <xdr:cNvPr id="64" name="Conector de seta reta 63">
          <a:extLst>
            <a:ext uri="{FF2B5EF4-FFF2-40B4-BE49-F238E27FC236}">
              <a16:creationId xmlns:a16="http://schemas.microsoft.com/office/drawing/2014/main" id="{00000000-0008-0000-1100-000040000000}"/>
            </a:ext>
          </a:extLst>
        </xdr:cNvPr>
        <xdr:cNvCxnSpPr/>
      </xdr:nvCxnSpPr>
      <xdr:spPr>
        <a:xfrm>
          <a:off x="4368800" y="140208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273050</xdr:colOff>
      <xdr:row>43</xdr:row>
      <xdr:rowOff>133350</xdr:rowOff>
    </xdr:from>
    <xdr:to>
      <xdr:col>4</xdr:col>
      <xdr:colOff>577850</xdr:colOff>
      <xdr:row>43</xdr:row>
      <xdr:rowOff>139700</xdr:rowOff>
    </xdr:to>
    <xdr:cxnSp macro="">
      <xdr:nvCxnSpPr>
        <xdr:cNvPr id="65" name="Conector de seta reta 64">
          <a:extLst>
            <a:ext uri="{FF2B5EF4-FFF2-40B4-BE49-F238E27FC236}">
              <a16:creationId xmlns:a16="http://schemas.microsoft.com/office/drawing/2014/main" id="{00000000-0008-0000-1100-000041000000}"/>
            </a:ext>
          </a:extLst>
        </xdr:cNvPr>
        <xdr:cNvCxnSpPr/>
      </xdr:nvCxnSpPr>
      <xdr:spPr>
        <a:xfrm>
          <a:off x="4362450" y="143319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273050</xdr:colOff>
      <xdr:row>44</xdr:row>
      <xdr:rowOff>146050</xdr:rowOff>
    </xdr:from>
    <xdr:to>
      <xdr:col>4</xdr:col>
      <xdr:colOff>577850</xdr:colOff>
      <xdr:row>44</xdr:row>
      <xdr:rowOff>152400</xdr:rowOff>
    </xdr:to>
    <xdr:cxnSp macro="">
      <xdr:nvCxnSpPr>
        <xdr:cNvPr id="66" name="Conector de seta reta 65">
          <a:extLst>
            <a:ext uri="{FF2B5EF4-FFF2-40B4-BE49-F238E27FC236}">
              <a16:creationId xmlns:a16="http://schemas.microsoft.com/office/drawing/2014/main" id="{00000000-0008-0000-1100-000042000000}"/>
            </a:ext>
          </a:extLst>
        </xdr:cNvPr>
        <xdr:cNvCxnSpPr/>
      </xdr:nvCxnSpPr>
      <xdr:spPr>
        <a:xfrm>
          <a:off x="4362450" y="146748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45</xdr:row>
      <xdr:rowOff>114300</xdr:rowOff>
    </xdr:from>
    <xdr:to>
      <xdr:col>4</xdr:col>
      <xdr:colOff>584200</xdr:colOff>
      <xdr:row>45</xdr:row>
      <xdr:rowOff>120650</xdr:rowOff>
    </xdr:to>
    <xdr:cxnSp macro="">
      <xdr:nvCxnSpPr>
        <xdr:cNvPr id="67" name="Conector de seta reta 66">
          <a:extLst>
            <a:ext uri="{FF2B5EF4-FFF2-40B4-BE49-F238E27FC236}">
              <a16:creationId xmlns:a16="http://schemas.microsoft.com/office/drawing/2014/main" id="{00000000-0008-0000-1100-000043000000}"/>
            </a:ext>
          </a:extLst>
        </xdr:cNvPr>
        <xdr:cNvCxnSpPr/>
      </xdr:nvCxnSpPr>
      <xdr:spPr>
        <a:xfrm>
          <a:off x="4368800" y="149733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6350</xdr:colOff>
      <xdr:row>57</xdr:row>
      <xdr:rowOff>152400</xdr:rowOff>
    </xdr:from>
    <xdr:to>
      <xdr:col>5</xdr:col>
      <xdr:colOff>0</xdr:colOff>
      <xdr:row>57</xdr:row>
      <xdr:rowOff>158750</xdr:rowOff>
    </xdr:to>
    <xdr:cxnSp macro="">
      <xdr:nvCxnSpPr>
        <xdr:cNvPr id="71" name="Conector de seta reta 70">
          <a:extLst>
            <a:ext uri="{FF2B5EF4-FFF2-40B4-BE49-F238E27FC236}">
              <a16:creationId xmlns:a16="http://schemas.microsoft.com/office/drawing/2014/main" id="{00000000-0008-0000-1100-000047000000}"/>
            </a:ext>
          </a:extLst>
        </xdr:cNvPr>
        <xdr:cNvCxnSpPr/>
      </xdr:nvCxnSpPr>
      <xdr:spPr>
        <a:xfrm>
          <a:off x="4095750" y="1930400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xdr:row>
      <xdr:rowOff>0</xdr:rowOff>
    </xdr:from>
    <xdr:to>
      <xdr:col>10</xdr:col>
      <xdr:colOff>285750</xdr:colOff>
      <xdr:row>9</xdr:row>
      <xdr:rowOff>152400</xdr:rowOff>
    </xdr:to>
    <xdr:cxnSp macro="">
      <xdr:nvCxnSpPr>
        <xdr:cNvPr id="74" name="Conector angulado 73">
          <a:extLst>
            <a:ext uri="{FF2B5EF4-FFF2-40B4-BE49-F238E27FC236}">
              <a16:creationId xmlns:a16="http://schemas.microsoft.com/office/drawing/2014/main" id="{00000000-0008-0000-1100-00004A000000}"/>
            </a:ext>
          </a:extLst>
        </xdr:cNvPr>
        <xdr:cNvCxnSpPr/>
      </xdr:nvCxnSpPr>
      <xdr:spPr>
        <a:xfrm rot="16200000" flipH="1">
          <a:off x="9788525" y="1584325"/>
          <a:ext cx="2133600" cy="285750"/>
        </a:xfrm>
        <a:prstGeom prst="bentConnector3">
          <a:avLst>
            <a:gd name="adj1" fmla="val 773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6350</xdr:colOff>
      <xdr:row>4</xdr:row>
      <xdr:rowOff>152400</xdr:rowOff>
    </xdr:from>
    <xdr:to>
      <xdr:col>12</xdr:col>
      <xdr:colOff>298450</xdr:colOff>
      <xdr:row>6</xdr:row>
      <xdr:rowOff>190500</xdr:rowOff>
    </xdr:to>
    <xdr:cxnSp macro="">
      <xdr:nvCxnSpPr>
        <xdr:cNvPr id="75" name="Conector angulado 74">
          <a:extLst>
            <a:ext uri="{FF2B5EF4-FFF2-40B4-BE49-F238E27FC236}">
              <a16:creationId xmlns:a16="http://schemas.microsoft.com/office/drawing/2014/main" id="{00000000-0008-0000-1100-00004B000000}"/>
            </a:ext>
          </a:extLst>
        </xdr:cNvPr>
        <xdr:cNvCxnSpPr/>
      </xdr:nvCxnSpPr>
      <xdr:spPr>
        <a:xfrm rot="16200000" flipH="1">
          <a:off x="14605000" y="1346200"/>
          <a:ext cx="698500" cy="292100"/>
        </a:xfrm>
        <a:prstGeom prst="bentConnector3">
          <a:avLst>
            <a:gd name="adj1" fmla="val 181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xdr:row>
      <xdr:rowOff>165100</xdr:rowOff>
    </xdr:from>
    <xdr:to>
      <xdr:col>10</xdr:col>
      <xdr:colOff>590550</xdr:colOff>
      <xdr:row>3</xdr:row>
      <xdr:rowOff>171450</xdr:rowOff>
    </xdr:to>
    <xdr:cxnSp macro="">
      <xdr:nvCxnSpPr>
        <xdr:cNvPr id="76" name="Conector de seta reta 75">
          <a:extLst>
            <a:ext uri="{FF2B5EF4-FFF2-40B4-BE49-F238E27FC236}">
              <a16:creationId xmlns:a16="http://schemas.microsoft.com/office/drawing/2014/main" id="{00000000-0008-0000-1100-00004C000000}"/>
            </a:ext>
          </a:extLst>
        </xdr:cNvPr>
        <xdr:cNvCxnSpPr/>
      </xdr:nvCxnSpPr>
      <xdr:spPr>
        <a:xfrm>
          <a:off x="10998200" y="8255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4</xdr:row>
      <xdr:rowOff>171450</xdr:rowOff>
    </xdr:from>
    <xdr:to>
      <xdr:col>10</xdr:col>
      <xdr:colOff>590550</xdr:colOff>
      <xdr:row>4</xdr:row>
      <xdr:rowOff>177800</xdr:rowOff>
    </xdr:to>
    <xdr:cxnSp macro="">
      <xdr:nvCxnSpPr>
        <xdr:cNvPr id="77" name="Conector de seta reta 76">
          <a:extLst>
            <a:ext uri="{FF2B5EF4-FFF2-40B4-BE49-F238E27FC236}">
              <a16:creationId xmlns:a16="http://schemas.microsoft.com/office/drawing/2014/main" id="{00000000-0008-0000-1100-00004D000000}"/>
            </a:ext>
          </a:extLst>
        </xdr:cNvPr>
        <xdr:cNvCxnSpPr/>
      </xdr:nvCxnSpPr>
      <xdr:spPr>
        <a:xfrm>
          <a:off x="10998200" y="11620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7</xdr:row>
      <xdr:rowOff>152400</xdr:rowOff>
    </xdr:from>
    <xdr:to>
      <xdr:col>10</xdr:col>
      <xdr:colOff>590550</xdr:colOff>
      <xdr:row>7</xdr:row>
      <xdr:rowOff>158750</xdr:rowOff>
    </xdr:to>
    <xdr:cxnSp macro="">
      <xdr:nvCxnSpPr>
        <xdr:cNvPr id="78" name="Conector de seta reta 77">
          <a:extLst>
            <a:ext uri="{FF2B5EF4-FFF2-40B4-BE49-F238E27FC236}">
              <a16:creationId xmlns:a16="http://schemas.microsoft.com/office/drawing/2014/main" id="{00000000-0008-0000-1100-00004E000000}"/>
            </a:ext>
          </a:extLst>
        </xdr:cNvPr>
        <xdr:cNvCxnSpPr/>
      </xdr:nvCxnSpPr>
      <xdr:spPr>
        <a:xfrm>
          <a:off x="10998200" y="21336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8</xdr:row>
      <xdr:rowOff>171450</xdr:rowOff>
    </xdr:from>
    <xdr:to>
      <xdr:col>10</xdr:col>
      <xdr:colOff>590550</xdr:colOff>
      <xdr:row>8</xdr:row>
      <xdr:rowOff>177800</xdr:rowOff>
    </xdr:to>
    <xdr:cxnSp macro="">
      <xdr:nvCxnSpPr>
        <xdr:cNvPr id="79" name="Conector de seta reta 78">
          <a:extLst>
            <a:ext uri="{FF2B5EF4-FFF2-40B4-BE49-F238E27FC236}">
              <a16:creationId xmlns:a16="http://schemas.microsoft.com/office/drawing/2014/main" id="{00000000-0008-0000-1100-00004F000000}"/>
            </a:ext>
          </a:extLst>
        </xdr:cNvPr>
        <xdr:cNvCxnSpPr/>
      </xdr:nvCxnSpPr>
      <xdr:spPr>
        <a:xfrm>
          <a:off x="10998200" y="24828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9</xdr:row>
      <xdr:rowOff>146050</xdr:rowOff>
    </xdr:from>
    <xdr:to>
      <xdr:col>10</xdr:col>
      <xdr:colOff>596900</xdr:colOff>
      <xdr:row>9</xdr:row>
      <xdr:rowOff>152400</xdr:rowOff>
    </xdr:to>
    <xdr:cxnSp macro="">
      <xdr:nvCxnSpPr>
        <xdr:cNvPr id="80" name="Conector de seta reta 79">
          <a:extLst>
            <a:ext uri="{FF2B5EF4-FFF2-40B4-BE49-F238E27FC236}">
              <a16:creationId xmlns:a16="http://schemas.microsoft.com/office/drawing/2014/main" id="{00000000-0008-0000-1100-000050000000}"/>
            </a:ext>
          </a:extLst>
        </xdr:cNvPr>
        <xdr:cNvCxnSpPr/>
      </xdr:nvCxnSpPr>
      <xdr:spPr>
        <a:xfrm>
          <a:off x="11004550" y="27876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285750</xdr:colOff>
      <xdr:row>4</xdr:row>
      <xdr:rowOff>165100</xdr:rowOff>
    </xdr:from>
    <xdr:to>
      <xdr:col>12</xdr:col>
      <xdr:colOff>590550</xdr:colOff>
      <xdr:row>4</xdr:row>
      <xdr:rowOff>171450</xdr:rowOff>
    </xdr:to>
    <xdr:cxnSp macro="">
      <xdr:nvCxnSpPr>
        <xdr:cNvPr id="81" name="Conector de seta reta 80">
          <a:extLst>
            <a:ext uri="{FF2B5EF4-FFF2-40B4-BE49-F238E27FC236}">
              <a16:creationId xmlns:a16="http://schemas.microsoft.com/office/drawing/2014/main" id="{00000000-0008-0000-1100-000051000000}"/>
            </a:ext>
          </a:extLst>
        </xdr:cNvPr>
        <xdr:cNvCxnSpPr/>
      </xdr:nvCxnSpPr>
      <xdr:spPr>
        <a:xfrm>
          <a:off x="15087600" y="11557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298450</xdr:colOff>
      <xdr:row>5</xdr:row>
      <xdr:rowOff>165100</xdr:rowOff>
    </xdr:from>
    <xdr:to>
      <xdr:col>13</xdr:col>
      <xdr:colOff>0</xdr:colOff>
      <xdr:row>5</xdr:row>
      <xdr:rowOff>171450</xdr:rowOff>
    </xdr:to>
    <xdr:cxnSp macro="">
      <xdr:nvCxnSpPr>
        <xdr:cNvPr id="82" name="Conector de seta reta 81">
          <a:extLst>
            <a:ext uri="{FF2B5EF4-FFF2-40B4-BE49-F238E27FC236}">
              <a16:creationId xmlns:a16="http://schemas.microsoft.com/office/drawing/2014/main" id="{00000000-0008-0000-1100-000052000000}"/>
            </a:ext>
          </a:extLst>
        </xdr:cNvPr>
        <xdr:cNvCxnSpPr/>
      </xdr:nvCxnSpPr>
      <xdr:spPr>
        <a:xfrm>
          <a:off x="15100300" y="14859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304800</xdr:colOff>
      <xdr:row>6</xdr:row>
      <xdr:rowOff>177800</xdr:rowOff>
    </xdr:from>
    <xdr:to>
      <xdr:col>13</xdr:col>
      <xdr:colOff>6350</xdr:colOff>
      <xdr:row>6</xdr:row>
      <xdr:rowOff>184150</xdr:rowOff>
    </xdr:to>
    <xdr:cxnSp macro="">
      <xdr:nvCxnSpPr>
        <xdr:cNvPr id="83" name="Conector de seta reta 82">
          <a:extLst>
            <a:ext uri="{FF2B5EF4-FFF2-40B4-BE49-F238E27FC236}">
              <a16:creationId xmlns:a16="http://schemas.microsoft.com/office/drawing/2014/main" id="{00000000-0008-0000-1100-000053000000}"/>
            </a:ext>
          </a:extLst>
        </xdr:cNvPr>
        <xdr:cNvCxnSpPr/>
      </xdr:nvCxnSpPr>
      <xdr:spPr>
        <a:xfrm>
          <a:off x="15106650" y="18288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xdr:colOff>
      <xdr:row>43</xdr:row>
      <xdr:rowOff>333374</xdr:rowOff>
    </xdr:from>
    <xdr:to>
      <xdr:col>10</xdr:col>
      <xdr:colOff>277817</xdr:colOff>
      <xdr:row>46</xdr:row>
      <xdr:rowOff>134940</xdr:rowOff>
    </xdr:to>
    <xdr:cxnSp macro="">
      <xdr:nvCxnSpPr>
        <xdr:cNvPr id="85" name="Conector angulado 84">
          <a:extLst>
            <a:ext uri="{FF2B5EF4-FFF2-40B4-BE49-F238E27FC236}">
              <a16:creationId xmlns:a16="http://schemas.microsoft.com/office/drawing/2014/main" id="{00000000-0008-0000-1100-000055000000}"/>
            </a:ext>
          </a:extLst>
        </xdr:cNvPr>
        <xdr:cNvCxnSpPr/>
      </xdr:nvCxnSpPr>
      <xdr:spPr>
        <a:xfrm rot="16200000" flipH="1">
          <a:off x="9628188" y="10152062"/>
          <a:ext cx="801691" cy="277816"/>
        </a:xfrm>
        <a:prstGeom prst="bentConnector3">
          <a:avLst>
            <a:gd name="adj1" fmla="val 21287"/>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260350</xdr:colOff>
      <xdr:row>44</xdr:row>
      <xdr:rowOff>165100</xdr:rowOff>
    </xdr:from>
    <xdr:to>
      <xdr:col>10</xdr:col>
      <xdr:colOff>565150</xdr:colOff>
      <xdr:row>44</xdr:row>
      <xdr:rowOff>171450</xdr:rowOff>
    </xdr:to>
    <xdr:cxnSp macro="">
      <xdr:nvCxnSpPr>
        <xdr:cNvPr id="86" name="Conector de seta reta 85">
          <a:extLst>
            <a:ext uri="{FF2B5EF4-FFF2-40B4-BE49-F238E27FC236}">
              <a16:creationId xmlns:a16="http://schemas.microsoft.com/office/drawing/2014/main" id="{00000000-0008-0000-1100-000056000000}"/>
            </a:ext>
          </a:extLst>
        </xdr:cNvPr>
        <xdr:cNvCxnSpPr/>
      </xdr:nvCxnSpPr>
      <xdr:spPr>
        <a:xfrm>
          <a:off x="10972800" y="44577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266700</xdr:colOff>
      <xdr:row>45</xdr:row>
      <xdr:rowOff>146050</xdr:rowOff>
    </xdr:from>
    <xdr:to>
      <xdr:col>10</xdr:col>
      <xdr:colOff>571500</xdr:colOff>
      <xdr:row>45</xdr:row>
      <xdr:rowOff>152400</xdr:rowOff>
    </xdr:to>
    <xdr:cxnSp macro="">
      <xdr:nvCxnSpPr>
        <xdr:cNvPr id="87" name="Conector de seta reta 86">
          <a:extLst>
            <a:ext uri="{FF2B5EF4-FFF2-40B4-BE49-F238E27FC236}">
              <a16:creationId xmlns:a16="http://schemas.microsoft.com/office/drawing/2014/main" id="{00000000-0008-0000-1100-000057000000}"/>
            </a:ext>
          </a:extLst>
        </xdr:cNvPr>
        <xdr:cNvCxnSpPr/>
      </xdr:nvCxnSpPr>
      <xdr:spPr>
        <a:xfrm>
          <a:off x="10979150" y="47688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45</xdr:row>
      <xdr:rowOff>152400</xdr:rowOff>
    </xdr:from>
    <xdr:to>
      <xdr:col>12</xdr:col>
      <xdr:colOff>596900</xdr:colOff>
      <xdr:row>45</xdr:row>
      <xdr:rowOff>158750</xdr:rowOff>
    </xdr:to>
    <xdr:cxnSp macro="">
      <xdr:nvCxnSpPr>
        <xdr:cNvPr id="88" name="Conector de seta reta 87">
          <a:extLst>
            <a:ext uri="{FF2B5EF4-FFF2-40B4-BE49-F238E27FC236}">
              <a16:creationId xmlns:a16="http://schemas.microsoft.com/office/drawing/2014/main" id="{00000000-0008-0000-1100-000058000000}"/>
            </a:ext>
          </a:extLst>
        </xdr:cNvPr>
        <xdr:cNvCxnSpPr/>
      </xdr:nvCxnSpPr>
      <xdr:spPr>
        <a:xfrm>
          <a:off x="12757150" y="444500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6350</xdr:colOff>
      <xdr:row>46</xdr:row>
      <xdr:rowOff>146050</xdr:rowOff>
    </xdr:from>
    <xdr:to>
      <xdr:col>13</xdr:col>
      <xdr:colOff>0</xdr:colOff>
      <xdr:row>46</xdr:row>
      <xdr:rowOff>152400</xdr:rowOff>
    </xdr:to>
    <xdr:cxnSp macro="">
      <xdr:nvCxnSpPr>
        <xdr:cNvPr id="89" name="Conector de seta reta 88">
          <a:extLst>
            <a:ext uri="{FF2B5EF4-FFF2-40B4-BE49-F238E27FC236}">
              <a16:creationId xmlns:a16="http://schemas.microsoft.com/office/drawing/2014/main" id="{00000000-0008-0000-1100-000059000000}"/>
            </a:ext>
          </a:extLst>
        </xdr:cNvPr>
        <xdr:cNvCxnSpPr/>
      </xdr:nvCxnSpPr>
      <xdr:spPr>
        <a:xfrm>
          <a:off x="12763500" y="476885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1435100</xdr:colOff>
      <xdr:row>51</xdr:row>
      <xdr:rowOff>133350</xdr:rowOff>
    </xdr:from>
    <xdr:to>
      <xdr:col>10</xdr:col>
      <xdr:colOff>285750</xdr:colOff>
      <xdr:row>53</xdr:row>
      <xdr:rowOff>171450</xdr:rowOff>
    </xdr:to>
    <xdr:cxnSp macro="">
      <xdr:nvCxnSpPr>
        <xdr:cNvPr id="90" name="Conector angulado 89">
          <a:extLst>
            <a:ext uri="{FF2B5EF4-FFF2-40B4-BE49-F238E27FC236}">
              <a16:creationId xmlns:a16="http://schemas.microsoft.com/office/drawing/2014/main" id="{00000000-0008-0000-1100-00005A000000}"/>
            </a:ext>
          </a:extLst>
        </xdr:cNvPr>
        <xdr:cNvCxnSpPr/>
      </xdr:nvCxnSpPr>
      <xdr:spPr>
        <a:xfrm rot="16200000" flipH="1">
          <a:off x="10502900" y="6610350"/>
          <a:ext cx="698500" cy="292100"/>
        </a:xfrm>
        <a:prstGeom prst="bentConnector3">
          <a:avLst>
            <a:gd name="adj1" fmla="val 181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58</xdr:row>
      <xdr:rowOff>158750</xdr:rowOff>
    </xdr:from>
    <xdr:to>
      <xdr:col>10</xdr:col>
      <xdr:colOff>292100</xdr:colOff>
      <xdr:row>60</xdr:row>
      <xdr:rowOff>196850</xdr:rowOff>
    </xdr:to>
    <xdr:cxnSp macro="">
      <xdr:nvCxnSpPr>
        <xdr:cNvPr id="91" name="Conector angulado 90">
          <a:extLst>
            <a:ext uri="{FF2B5EF4-FFF2-40B4-BE49-F238E27FC236}">
              <a16:creationId xmlns:a16="http://schemas.microsoft.com/office/drawing/2014/main" id="{00000000-0008-0000-1100-00005B000000}"/>
            </a:ext>
          </a:extLst>
        </xdr:cNvPr>
        <xdr:cNvCxnSpPr/>
      </xdr:nvCxnSpPr>
      <xdr:spPr>
        <a:xfrm rot="16200000" flipH="1">
          <a:off x="10509250" y="8947150"/>
          <a:ext cx="698500" cy="292100"/>
        </a:xfrm>
        <a:prstGeom prst="bentConnector3">
          <a:avLst>
            <a:gd name="adj1" fmla="val 181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279400</xdr:colOff>
      <xdr:row>51</xdr:row>
      <xdr:rowOff>146050</xdr:rowOff>
    </xdr:from>
    <xdr:to>
      <xdr:col>10</xdr:col>
      <xdr:colOff>584200</xdr:colOff>
      <xdr:row>51</xdr:row>
      <xdr:rowOff>152400</xdr:rowOff>
    </xdr:to>
    <xdr:cxnSp macro="">
      <xdr:nvCxnSpPr>
        <xdr:cNvPr id="92" name="Conector de seta reta 91">
          <a:extLst>
            <a:ext uri="{FF2B5EF4-FFF2-40B4-BE49-F238E27FC236}">
              <a16:creationId xmlns:a16="http://schemas.microsoft.com/office/drawing/2014/main" id="{00000000-0008-0000-1100-00005C000000}"/>
            </a:ext>
          </a:extLst>
        </xdr:cNvPr>
        <xdr:cNvCxnSpPr/>
      </xdr:nvCxnSpPr>
      <xdr:spPr>
        <a:xfrm>
          <a:off x="10991850" y="64198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52</xdr:row>
      <xdr:rowOff>171450</xdr:rowOff>
    </xdr:from>
    <xdr:to>
      <xdr:col>10</xdr:col>
      <xdr:colOff>590550</xdr:colOff>
      <xdr:row>52</xdr:row>
      <xdr:rowOff>177800</xdr:rowOff>
    </xdr:to>
    <xdr:cxnSp macro="">
      <xdr:nvCxnSpPr>
        <xdr:cNvPr id="93" name="Conector de seta reta 92">
          <a:extLst>
            <a:ext uri="{FF2B5EF4-FFF2-40B4-BE49-F238E27FC236}">
              <a16:creationId xmlns:a16="http://schemas.microsoft.com/office/drawing/2014/main" id="{00000000-0008-0000-1100-00005D000000}"/>
            </a:ext>
          </a:extLst>
        </xdr:cNvPr>
        <xdr:cNvCxnSpPr/>
      </xdr:nvCxnSpPr>
      <xdr:spPr>
        <a:xfrm>
          <a:off x="10998200" y="67754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53</xdr:row>
      <xdr:rowOff>165100</xdr:rowOff>
    </xdr:from>
    <xdr:to>
      <xdr:col>10</xdr:col>
      <xdr:colOff>590550</xdr:colOff>
      <xdr:row>53</xdr:row>
      <xdr:rowOff>171450</xdr:rowOff>
    </xdr:to>
    <xdr:cxnSp macro="">
      <xdr:nvCxnSpPr>
        <xdr:cNvPr id="94" name="Conector de seta reta 93">
          <a:extLst>
            <a:ext uri="{FF2B5EF4-FFF2-40B4-BE49-F238E27FC236}">
              <a16:creationId xmlns:a16="http://schemas.microsoft.com/office/drawing/2014/main" id="{00000000-0008-0000-1100-00005E000000}"/>
            </a:ext>
          </a:extLst>
        </xdr:cNvPr>
        <xdr:cNvCxnSpPr/>
      </xdr:nvCxnSpPr>
      <xdr:spPr>
        <a:xfrm>
          <a:off x="10998200" y="70993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58</xdr:row>
      <xdr:rowOff>177800</xdr:rowOff>
    </xdr:from>
    <xdr:to>
      <xdr:col>10</xdr:col>
      <xdr:colOff>596900</xdr:colOff>
      <xdr:row>58</xdr:row>
      <xdr:rowOff>184150</xdr:rowOff>
    </xdr:to>
    <xdr:cxnSp macro="">
      <xdr:nvCxnSpPr>
        <xdr:cNvPr id="95" name="Conector de seta reta 94">
          <a:extLst>
            <a:ext uri="{FF2B5EF4-FFF2-40B4-BE49-F238E27FC236}">
              <a16:creationId xmlns:a16="http://schemas.microsoft.com/office/drawing/2014/main" id="{00000000-0008-0000-1100-00005F000000}"/>
            </a:ext>
          </a:extLst>
        </xdr:cNvPr>
        <xdr:cNvCxnSpPr/>
      </xdr:nvCxnSpPr>
      <xdr:spPr>
        <a:xfrm>
          <a:off x="11004550" y="87630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59</xdr:row>
      <xdr:rowOff>171450</xdr:rowOff>
    </xdr:from>
    <xdr:to>
      <xdr:col>10</xdr:col>
      <xdr:colOff>590550</xdr:colOff>
      <xdr:row>59</xdr:row>
      <xdr:rowOff>177800</xdr:rowOff>
    </xdr:to>
    <xdr:cxnSp macro="">
      <xdr:nvCxnSpPr>
        <xdr:cNvPr id="96" name="Conector de seta reta 95">
          <a:extLst>
            <a:ext uri="{FF2B5EF4-FFF2-40B4-BE49-F238E27FC236}">
              <a16:creationId xmlns:a16="http://schemas.microsoft.com/office/drawing/2014/main" id="{00000000-0008-0000-1100-000060000000}"/>
            </a:ext>
          </a:extLst>
        </xdr:cNvPr>
        <xdr:cNvCxnSpPr/>
      </xdr:nvCxnSpPr>
      <xdr:spPr>
        <a:xfrm>
          <a:off x="10998200" y="908685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60</xdr:row>
      <xdr:rowOff>190500</xdr:rowOff>
    </xdr:from>
    <xdr:to>
      <xdr:col>10</xdr:col>
      <xdr:colOff>596900</xdr:colOff>
      <xdr:row>60</xdr:row>
      <xdr:rowOff>196850</xdr:rowOff>
    </xdr:to>
    <xdr:cxnSp macro="">
      <xdr:nvCxnSpPr>
        <xdr:cNvPr id="97" name="Conector de seta reta 96">
          <a:extLst>
            <a:ext uri="{FF2B5EF4-FFF2-40B4-BE49-F238E27FC236}">
              <a16:creationId xmlns:a16="http://schemas.microsoft.com/office/drawing/2014/main" id="{00000000-0008-0000-1100-000061000000}"/>
            </a:ext>
          </a:extLst>
        </xdr:cNvPr>
        <xdr:cNvCxnSpPr/>
      </xdr:nvCxnSpPr>
      <xdr:spPr>
        <a:xfrm>
          <a:off x="11004550" y="94361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51</xdr:row>
      <xdr:rowOff>146050</xdr:rowOff>
    </xdr:from>
    <xdr:to>
      <xdr:col>12</xdr:col>
      <xdr:colOff>596900</xdr:colOff>
      <xdr:row>51</xdr:row>
      <xdr:rowOff>152400</xdr:rowOff>
    </xdr:to>
    <xdr:cxnSp macro="">
      <xdr:nvCxnSpPr>
        <xdr:cNvPr id="98" name="Conector de seta reta 97">
          <a:extLst>
            <a:ext uri="{FF2B5EF4-FFF2-40B4-BE49-F238E27FC236}">
              <a16:creationId xmlns:a16="http://schemas.microsoft.com/office/drawing/2014/main" id="{00000000-0008-0000-1100-000062000000}"/>
            </a:ext>
          </a:extLst>
        </xdr:cNvPr>
        <xdr:cNvCxnSpPr/>
      </xdr:nvCxnSpPr>
      <xdr:spPr>
        <a:xfrm>
          <a:off x="12757150" y="641985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52</xdr:row>
      <xdr:rowOff>139700</xdr:rowOff>
    </xdr:from>
    <xdr:to>
      <xdr:col>12</xdr:col>
      <xdr:colOff>596900</xdr:colOff>
      <xdr:row>52</xdr:row>
      <xdr:rowOff>146050</xdr:rowOff>
    </xdr:to>
    <xdr:cxnSp macro="">
      <xdr:nvCxnSpPr>
        <xdr:cNvPr id="99" name="Conector de seta reta 98">
          <a:extLst>
            <a:ext uri="{FF2B5EF4-FFF2-40B4-BE49-F238E27FC236}">
              <a16:creationId xmlns:a16="http://schemas.microsoft.com/office/drawing/2014/main" id="{00000000-0008-0000-1100-000063000000}"/>
            </a:ext>
          </a:extLst>
        </xdr:cNvPr>
        <xdr:cNvCxnSpPr/>
      </xdr:nvCxnSpPr>
      <xdr:spPr>
        <a:xfrm>
          <a:off x="12757150" y="674370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53</xdr:row>
      <xdr:rowOff>139700</xdr:rowOff>
    </xdr:from>
    <xdr:to>
      <xdr:col>12</xdr:col>
      <xdr:colOff>596900</xdr:colOff>
      <xdr:row>53</xdr:row>
      <xdr:rowOff>146050</xdr:rowOff>
    </xdr:to>
    <xdr:cxnSp macro="">
      <xdr:nvCxnSpPr>
        <xdr:cNvPr id="100" name="Conector de seta reta 99">
          <a:extLst>
            <a:ext uri="{FF2B5EF4-FFF2-40B4-BE49-F238E27FC236}">
              <a16:creationId xmlns:a16="http://schemas.microsoft.com/office/drawing/2014/main" id="{00000000-0008-0000-1100-000064000000}"/>
            </a:ext>
          </a:extLst>
        </xdr:cNvPr>
        <xdr:cNvCxnSpPr/>
      </xdr:nvCxnSpPr>
      <xdr:spPr>
        <a:xfrm>
          <a:off x="12757150" y="707390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1435100</xdr:colOff>
      <xdr:row>58</xdr:row>
      <xdr:rowOff>158750</xdr:rowOff>
    </xdr:from>
    <xdr:to>
      <xdr:col>12</xdr:col>
      <xdr:colOff>590550</xdr:colOff>
      <xdr:row>58</xdr:row>
      <xdr:rowOff>165100</xdr:rowOff>
    </xdr:to>
    <xdr:cxnSp macro="">
      <xdr:nvCxnSpPr>
        <xdr:cNvPr id="101" name="Conector de seta reta 100">
          <a:extLst>
            <a:ext uri="{FF2B5EF4-FFF2-40B4-BE49-F238E27FC236}">
              <a16:creationId xmlns:a16="http://schemas.microsoft.com/office/drawing/2014/main" id="{00000000-0008-0000-1100-000065000000}"/>
            </a:ext>
          </a:extLst>
        </xdr:cNvPr>
        <xdr:cNvCxnSpPr/>
      </xdr:nvCxnSpPr>
      <xdr:spPr>
        <a:xfrm>
          <a:off x="12750800" y="874395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6350</xdr:colOff>
      <xdr:row>59</xdr:row>
      <xdr:rowOff>139700</xdr:rowOff>
    </xdr:from>
    <xdr:to>
      <xdr:col>13</xdr:col>
      <xdr:colOff>0</xdr:colOff>
      <xdr:row>59</xdr:row>
      <xdr:rowOff>146050</xdr:rowOff>
    </xdr:to>
    <xdr:cxnSp macro="">
      <xdr:nvCxnSpPr>
        <xdr:cNvPr id="102" name="Conector de seta reta 101">
          <a:extLst>
            <a:ext uri="{FF2B5EF4-FFF2-40B4-BE49-F238E27FC236}">
              <a16:creationId xmlns:a16="http://schemas.microsoft.com/office/drawing/2014/main" id="{00000000-0008-0000-1100-000066000000}"/>
            </a:ext>
          </a:extLst>
        </xdr:cNvPr>
        <xdr:cNvCxnSpPr/>
      </xdr:nvCxnSpPr>
      <xdr:spPr>
        <a:xfrm>
          <a:off x="12763500" y="905510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6350</xdr:colOff>
      <xdr:row>60</xdr:row>
      <xdr:rowOff>133350</xdr:rowOff>
    </xdr:from>
    <xdr:to>
      <xdr:col>13</xdr:col>
      <xdr:colOff>0</xdr:colOff>
      <xdr:row>60</xdr:row>
      <xdr:rowOff>139700</xdr:rowOff>
    </xdr:to>
    <xdr:cxnSp macro="">
      <xdr:nvCxnSpPr>
        <xdr:cNvPr id="103" name="Conector de seta reta 102">
          <a:extLst>
            <a:ext uri="{FF2B5EF4-FFF2-40B4-BE49-F238E27FC236}">
              <a16:creationId xmlns:a16="http://schemas.microsoft.com/office/drawing/2014/main" id="{00000000-0008-0000-1100-000067000000}"/>
            </a:ext>
          </a:extLst>
        </xdr:cNvPr>
        <xdr:cNvCxnSpPr/>
      </xdr:nvCxnSpPr>
      <xdr:spPr>
        <a:xfrm>
          <a:off x="12763500" y="937895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7937</xdr:colOff>
      <xdr:row>11</xdr:row>
      <xdr:rowOff>158750</xdr:rowOff>
    </xdr:from>
    <xdr:to>
      <xdr:col>7</xdr:col>
      <xdr:colOff>1587</xdr:colOff>
      <xdr:row>11</xdr:row>
      <xdr:rowOff>165100</xdr:rowOff>
    </xdr:to>
    <xdr:cxnSp macro="">
      <xdr:nvCxnSpPr>
        <xdr:cNvPr id="108" name="Conector de seta reta 107">
          <a:extLst>
            <a:ext uri="{FF2B5EF4-FFF2-40B4-BE49-F238E27FC236}">
              <a16:creationId xmlns:a16="http://schemas.microsoft.com/office/drawing/2014/main" id="{00000000-0008-0000-1100-00006C000000}"/>
            </a:ext>
          </a:extLst>
        </xdr:cNvPr>
        <xdr:cNvCxnSpPr/>
      </xdr:nvCxnSpPr>
      <xdr:spPr>
        <a:xfrm>
          <a:off x="5802312" y="3381375"/>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293687</xdr:colOff>
      <xdr:row>15</xdr:row>
      <xdr:rowOff>134938</xdr:rowOff>
    </xdr:from>
    <xdr:to>
      <xdr:col>2</xdr:col>
      <xdr:colOff>598487</xdr:colOff>
      <xdr:row>15</xdr:row>
      <xdr:rowOff>141288</xdr:rowOff>
    </xdr:to>
    <xdr:cxnSp macro="">
      <xdr:nvCxnSpPr>
        <xdr:cNvPr id="110" name="Conector de seta reta 109">
          <a:extLst>
            <a:ext uri="{FF2B5EF4-FFF2-40B4-BE49-F238E27FC236}">
              <a16:creationId xmlns:a16="http://schemas.microsoft.com/office/drawing/2014/main" id="{00000000-0008-0000-1100-00006E000000}"/>
            </a:ext>
          </a:extLst>
        </xdr:cNvPr>
        <xdr:cNvCxnSpPr/>
      </xdr:nvCxnSpPr>
      <xdr:spPr>
        <a:xfrm>
          <a:off x="1992312" y="4357688"/>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27</xdr:row>
      <xdr:rowOff>150812</xdr:rowOff>
    </xdr:from>
    <xdr:to>
      <xdr:col>4</xdr:col>
      <xdr:colOff>596900</xdr:colOff>
      <xdr:row>27</xdr:row>
      <xdr:rowOff>157162</xdr:rowOff>
    </xdr:to>
    <xdr:cxnSp macro="">
      <xdr:nvCxnSpPr>
        <xdr:cNvPr id="114" name="Conector de seta reta 113">
          <a:extLst>
            <a:ext uri="{FF2B5EF4-FFF2-40B4-BE49-F238E27FC236}">
              <a16:creationId xmlns:a16="http://schemas.microsoft.com/office/drawing/2014/main" id="{00000000-0008-0000-1100-000072000000}"/>
            </a:ext>
          </a:extLst>
        </xdr:cNvPr>
        <xdr:cNvCxnSpPr/>
      </xdr:nvCxnSpPr>
      <xdr:spPr>
        <a:xfrm>
          <a:off x="3746500" y="8707437"/>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43</xdr:row>
      <xdr:rowOff>127004</xdr:rowOff>
    </xdr:from>
    <xdr:to>
      <xdr:col>6</xdr:col>
      <xdr:colOff>596900</xdr:colOff>
      <xdr:row>43</xdr:row>
      <xdr:rowOff>133354</xdr:rowOff>
    </xdr:to>
    <xdr:cxnSp macro="">
      <xdr:nvCxnSpPr>
        <xdr:cNvPr id="125" name="Conector de seta reta 124">
          <a:extLst>
            <a:ext uri="{FF2B5EF4-FFF2-40B4-BE49-F238E27FC236}">
              <a16:creationId xmlns:a16="http://schemas.microsoft.com/office/drawing/2014/main" id="{00000000-0008-0000-1100-00007D000000}"/>
            </a:ext>
          </a:extLst>
        </xdr:cNvPr>
        <xdr:cNvCxnSpPr/>
      </xdr:nvCxnSpPr>
      <xdr:spPr>
        <a:xfrm>
          <a:off x="5794375" y="14684379"/>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293688</xdr:colOff>
      <xdr:row>15</xdr:row>
      <xdr:rowOff>142875</xdr:rowOff>
    </xdr:from>
    <xdr:to>
      <xdr:col>4</xdr:col>
      <xdr:colOff>598488</xdr:colOff>
      <xdr:row>15</xdr:row>
      <xdr:rowOff>149225</xdr:rowOff>
    </xdr:to>
    <xdr:cxnSp macro="">
      <xdr:nvCxnSpPr>
        <xdr:cNvPr id="126" name="Conector de seta reta 125">
          <a:extLst>
            <a:ext uri="{FF2B5EF4-FFF2-40B4-BE49-F238E27FC236}">
              <a16:creationId xmlns:a16="http://schemas.microsoft.com/office/drawing/2014/main" id="{00000000-0008-0000-1100-00007E000000}"/>
            </a:ext>
          </a:extLst>
        </xdr:cNvPr>
        <xdr:cNvCxnSpPr/>
      </xdr:nvCxnSpPr>
      <xdr:spPr>
        <a:xfrm>
          <a:off x="4040188" y="46990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301625</xdr:colOff>
      <xdr:row>16</xdr:row>
      <xdr:rowOff>150812</xdr:rowOff>
    </xdr:from>
    <xdr:to>
      <xdr:col>5</xdr:col>
      <xdr:colOff>3175</xdr:colOff>
      <xdr:row>16</xdr:row>
      <xdr:rowOff>157162</xdr:rowOff>
    </xdr:to>
    <xdr:cxnSp macro="">
      <xdr:nvCxnSpPr>
        <xdr:cNvPr id="127" name="Conector de seta reta 126">
          <a:extLst>
            <a:ext uri="{FF2B5EF4-FFF2-40B4-BE49-F238E27FC236}">
              <a16:creationId xmlns:a16="http://schemas.microsoft.com/office/drawing/2014/main" id="{00000000-0008-0000-1100-00007F000000}"/>
            </a:ext>
          </a:extLst>
        </xdr:cNvPr>
        <xdr:cNvCxnSpPr/>
      </xdr:nvCxnSpPr>
      <xdr:spPr>
        <a:xfrm>
          <a:off x="4048125" y="5040312"/>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15876</xdr:colOff>
      <xdr:row>15</xdr:row>
      <xdr:rowOff>126999</xdr:rowOff>
    </xdr:from>
    <xdr:to>
      <xdr:col>4</xdr:col>
      <xdr:colOff>309564</xdr:colOff>
      <xdr:row>16</xdr:row>
      <xdr:rowOff>158749</xdr:rowOff>
    </xdr:to>
    <xdr:cxnSp macro="">
      <xdr:nvCxnSpPr>
        <xdr:cNvPr id="128" name="Conector angulado 127">
          <a:extLst>
            <a:ext uri="{FF2B5EF4-FFF2-40B4-BE49-F238E27FC236}">
              <a16:creationId xmlns:a16="http://schemas.microsoft.com/office/drawing/2014/main" id="{00000000-0008-0000-1100-000080000000}"/>
            </a:ext>
          </a:extLst>
        </xdr:cNvPr>
        <xdr:cNvCxnSpPr/>
      </xdr:nvCxnSpPr>
      <xdr:spPr>
        <a:xfrm rot="16200000" flipH="1">
          <a:off x="3726657" y="4718843"/>
          <a:ext cx="365125" cy="293688"/>
        </a:xfrm>
        <a:prstGeom prst="bentConnector3">
          <a:avLst>
            <a:gd name="adj1" fmla="val 217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285750</xdr:colOff>
      <xdr:row>47</xdr:row>
      <xdr:rowOff>166687</xdr:rowOff>
    </xdr:from>
    <xdr:to>
      <xdr:col>4</xdr:col>
      <xdr:colOff>590550</xdr:colOff>
      <xdr:row>47</xdr:row>
      <xdr:rowOff>173037</xdr:rowOff>
    </xdr:to>
    <xdr:cxnSp macro="">
      <xdr:nvCxnSpPr>
        <xdr:cNvPr id="131" name="Conector de seta reta 130">
          <a:extLst>
            <a:ext uri="{FF2B5EF4-FFF2-40B4-BE49-F238E27FC236}">
              <a16:creationId xmlns:a16="http://schemas.microsoft.com/office/drawing/2014/main" id="{00000000-0008-0000-1100-000083000000}"/>
            </a:ext>
          </a:extLst>
        </xdr:cNvPr>
        <xdr:cNvCxnSpPr/>
      </xdr:nvCxnSpPr>
      <xdr:spPr>
        <a:xfrm>
          <a:off x="4032250" y="16057562"/>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293688</xdr:colOff>
      <xdr:row>48</xdr:row>
      <xdr:rowOff>134937</xdr:rowOff>
    </xdr:from>
    <xdr:to>
      <xdr:col>4</xdr:col>
      <xdr:colOff>598488</xdr:colOff>
      <xdr:row>48</xdr:row>
      <xdr:rowOff>141287</xdr:rowOff>
    </xdr:to>
    <xdr:cxnSp macro="">
      <xdr:nvCxnSpPr>
        <xdr:cNvPr id="132" name="Conector de seta reta 131">
          <a:extLst>
            <a:ext uri="{FF2B5EF4-FFF2-40B4-BE49-F238E27FC236}">
              <a16:creationId xmlns:a16="http://schemas.microsoft.com/office/drawing/2014/main" id="{00000000-0008-0000-1100-000084000000}"/>
            </a:ext>
          </a:extLst>
        </xdr:cNvPr>
        <xdr:cNvCxnSpPr/>
      </xdr:nvCxnSpPr>
      <xdr:spPr>
        <a:xfrm>
          <a:off x="4040188" y="16359187"/>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1444624</xdr:colOff>
      <xdr:row>47</xdr:row>
      <xdr:rowOff>150813</xdr:rowOff>
    </xdr:from>
    <xdr:to>
      <xdr:col>4</xdr:col>
      <xdr:colOff>301624</xdr:colOff>
      <xdr:row>48</xdr:row>
      <xdr:rowOff>158750</xdr:rowOff>
    </xdr:to>
    <xdr:cxnSp macro="">
      <xdr:nvCxnSpPr>
        <xdr:cNvPr id="133" name="Conector angulado 132">
          <a:extLst>
            <a:ext uri="{FF2B5EF4-FFF2-40B4-BE49-F238E27FC236}">
              <a16:creationId xmlns:a16="http://schemas.microsoft.com/office/drawing/2014/main" id="{00000000-0008-0000-1100-000085000000}"/>
            </a:ext>
          </a:extLst>
        </xdr:cNvPr>
        <xdr:cNvCxnSpPr/>
      </xdr:nvCxnSpPr>
      <xdr:spPr>
        <a:xfrm rot="16200000" flipH="1">
          <a:off x="3726656" y="16061531"/>
          <a:ext cx="341312" cy="301625"/>
        </a:xfrm>
        <a:prstGeom prst="bentConnector3">
          <a:avLst>
            <a:gd name="adj1" fmla="val 348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59</xdr:row>
      <xdr:rowOff>142884</xdr:rowOff>
    </xdr:from>
    <xdr:to>
      <xdr:col>4</xdr:col>
      <xdr:colOff>596900</xdr:colOff>
      <xdr:row>59</xdr:row>
      <xdr:rowOff>149234</xdr:rowOff>
    </xdr:to>
    <xdr:cxnSp macro="">
      <xdr:nvCxnSpPr>
        <xdr:cNvPr id="137" name="Conector de seta reta 136">
          <a:extLst>
            <a:ext uri="{FF2B5EF4-FFF2-40B4-BE49-F238E27FC236}">
              <a16:creationId xmlns:a16="http://schemas.microsoft.com/office/drawing/2014/main" id="{00000000-0008-0000-1100-000089000000}"/>
            </a:ext>
          </a:extLst>
        </xdr:cNvPr>
        <xdr:cNvCxnSpPr/>
      </xdr:nvCxnSpPr>
      <xdr:spPr>
        <a:xfrm>
          <a:off x="3746500" y="20367634"/>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1436688</xdr:colOff>
      <xdr:row>5</xdr:row>
      <xdr:rowOff>150812</xdr:rowOff>
    </xdr:from>
    <xdr:to>
      <xdr:col>14</xdr:col>
      <xdr:colOff>588963</xdr:colOff>
      <xdr:row>5</xdr:row>
      <xdr:rowOff>157162</xdr:rowOff>
    </xdr:to>
    <xdr:cxnSp macro="">
      <xdr:nvCxnSpPr>
        <xdr:cNvPr id="143" name="Conector de seta reta 142">
          <a:extLst>
            <a:ext uri="{FF2B5EF4-FFF2-40B4-BE49-F238E27FC236}">
              <a16:creationId xmlns:a16="http://schemas.microsoft.com/office/drawing/2014/main" id="{00000000-0008-0000-1100-00008F000000}"/>
            </a:ext>
          </a:extLst>
        </xdr:cNvPr>
        <xdr:cNvCxnSpPr/>
      </xdr:nvCxnSpPr>
      <xdr:spPr>
        <a:xfrm>
          <a:off x="16025813" y="1373187"/>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14</xdr:row>
      <xdr:rowOff>0</xdr:rowOff>
    </xdr:from>
    <xdr:to>
      <xdr:col>10</xdr:col>
      <xdr:colOff>260350</xdr:colOff>
      <xdr:row>15</xdr:row>
      <xdr:rowOff>146050</xdr:rowOff>
    </xdr:to>
    <xdr:cxnSp macro="">
      <xdr:nvCxnSpPr>
        <xdr:cNvPr id="144" name="Conector angulado 143">
          <a:extLst>
            <a:ext uri="{FF2B5EF4-FFF2-40B4-BE49-F238E27FC236}">
              <a16:creationId xmlns:a16="http://schemas.microsoft.com/office/drawing/2014/main" id="{00000000-0008-0000-1100-000090000000}"/>
            </a:ext>
          </a:extLst>
        </xdr:cNvPr>
        <xdr:cNvCxnSpPr/>
      </xdr:nvCxnSpPr>
      <xdr:spPr>
        <a:xfrm rot="16200000" flipH="1">
          <a:off x="9780587" y="6332538"/>
          <a:ext cx="479425" cy="260350"/>
        </a:xfrm>
        <a:prstGeom prst="bentConnector3">
          <a:avLst>
            <a:gd name="adj1" fmla="val 34000"/>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260350</xdr:colOff>
      <xdr:row>14</xdr:row>
      <xdr:rowOff>165100</xdr:rowOff>
    </xdr:from>
    <xdr:to>
      <xdr:col>10</xdr:col>
      <xdr:colOff>565150</xdr:colOff>
      <xdr:row>14</xdr:row>
      <xdr:rowOff>171450</xdr:rowOff>
    </xdr:to>
    <xdr:cxnSp macro="">
      <xdr:nvCxnSpPr>
        <xdr:cNvPr id="145" name="Conector de seta reta 144">
          <a:extLst>
            <a:ext uri="{FF2B5EF4-FFF2-40B4-BE49-F238E27FC236}">
              <a16:creationId xmlns:a16="http://schemas.microsoft.com/office/drawing/2014/main" id="{00000000-0008-0000-1100-000091000000}"/>
            </a:ext>
          </a:extLst>
        </xdr:cNvPr>
        <xdr:cNvCxnSpPr/>
      </xdr:nvCxnSpPr>
      <xdr:spPr>
        <a:xfrm>
          <a:off x="10150475" y="63881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266700</xdr:colOff>
      <xdr:row>15</xdr:row>
      <xdr:rowOff>146050</xdr:rowOff>
    </xdr:from>
    <xdr:to>
      <xdr:col>10</xdr:col>
      <xdr:colOff>571500</xdr:colOff>
      <xdr:row>15</xdr:row>
      <xdr:rowOff>152400</xdr:rowOff>
    </xdr:to>
    <xdr:cxnSp macro="">
      <xdr:nvCxnSpPr>
        <xdr:cNvPr id="146" name="Conector de seta reta 145">
          <a:extLst>
            <a:ext uri="{FF2B5EF4-FFF2-40B4-BE49-F238E27FC236}">
              <a16:creationId xmlns:a16="http://schemas.microsoft.com/office/drawing/2014/main" id="{00000000-0008-0000-1100-000092000000}"/>
            </a:ext>
          </a:extLst>
        </xdr:cNvPr>
        <xdr:cNvCxnSpPr/>
      </xdr:nvCxnSpPr>
      <xdr:spPr>
        <a:xfrm>
          <a:off x="10156825" y="670242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14</xdr:row>
      <xdr:rowOff>152400</xdr:rowOff>
    </xdr:from>
    <xdr:to>
      <xdr:col>12</xdr:col>
      <xdr:colOff>596900</xdr:colOff>
      <xdr:row>14</xdr:row>
      <xdr:rowOff>158750</xdr:rowOff>
    </xdr:to>
    <xdr:cxnSp macro="">
      <xdr:nvCxnSpPr>
        <xdr:cNvPr id="147" name="Conector de seta reta 146">
          <a:extLst>
            <a:ext uri="{FF2B5EF4-FFF2-40B4-BE49-F238E27FC236}">
              <a16:creationId xmlns:a16="http://schemas.microsoft.com/office/drawing/2014/main" id="{00000000-0008-0000-1100-000093000000}"/>
            </a:ext>
          </a:extLst>
        </xdr:cNvPr>
        <xdr:cNvCxnSpPr/>
      </xdr:nvCxnSpPr>
      <xdr:spPr>
        <a:xfrm>
          <a:off x="11938000" y="637540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6350</xdr:colOff>
      <xdr:row>15</xdr:row>
      <xdr:rowOff>146050</xdr:rowOff>
    </xdr:from>
    <xdr:to>
      <xdr:col>13</xdr:col>
      <xdr:colOff>0</xdr:colOff>
      <xdr:row>15</xdr:row>
      <xdr:rowOff>152400</xdr:rowOff>
    </xdr:to>
    <xdr:cxnSp macro="">
      <xdr:nvCxnSpPr>
        <xdr:cNvPr id="148" name="Conector de seta reta 147">
          <a:extLst>
            <a:ext uri="{FF2B5EF4-FFF2-40B4-BE49-F238E27FC236}">
              <a16:creationId xmlns:a16="http://schemas.microsoft.com/office/drawing/2014/main" id="{00000000-0008-0000-1100-000094000000}"/>
            </a:ext>
          </a:extLst>
        </xdr:cNvPr>
        <xdr:cNvCxnSpPr/>
      </xdr:nvCxnSpPr>
      <xdr:spPr>
        <a:xfrm>
          <a:off x="11944350" y="6702425"/>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7937</xdr:colOff>
      <xdr:row>25</xdr:row>
      <xdr:rowOff>158750</xdr:rowOff>
    </xdr:from>
    <xdr:to>
      <xdr:col>11</xdr:col>
      <xdr:colOff>1587</xdr:colOff>
      <xdr:row>25</xdr:row>
      <xdr:rowOff>165100</xdr:rowOff>
    </xdr:to>
    <xdr:cxnSp macro="">
      <xdr:nvCxnSpPr>
        <xdr:cNvPr id="153" name="Conector de seta reta 152">
          <a:extLst>
            <a:ext uri="{FF2B5EF4-FFF2-40B4-BE49-F238E27FC236}">
              <a16:creationId xmlns:a16="http://schemas.microsoft.com/office/drawing/2014/main" id="{00000000-0008-0000-1100-000099000000}"/>
            </a:ext>
          </a:extLst>
        </xdr:cNvPr>
        <xdr:cNvCxnSpPr/>
      </xdr:nvCxnSpPr>
      <xdr:spPr>
        <a:xfrm>
          <a:off x="9898062" y="6381750"/>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46</xdr:row>
      <xdr:rowOff>134937</xdr:rowOff>
    </xdr:from>
    <xdr:to>
      <xdr:col>10</xdr:col>
      <xdr:colOff>590550</xdr:colOff>
      <xdr:row>46</xdr:row>
      <xdr:rowOff>141287</xdr:rowOff>
    </xdr:to>
    <xdr:cxnSp macro="">
      <xdr:nvCxnSpPr>
        <xdr:cNvPr id="154" name="Conector de seta reta 153">
          <a:extLst>
            <a:ext uri="{FF2B5EF4-FFF2-40B4-BE49-F238E27FC236}">
              <a16:creationId xmlns:a16="http://schemas.microsoft.com/office/drawing/2014/main" id="{00000000-0008-0000-1100-00009A000000}"/>
            </a:ext>
          </a:extLst>
        </xdr:cNvPr>
        <xdr:cNvCxnSpPr/>
      </xdr:nvCxnSpPr>
      <xdr:spPr>
        <a:xfrm>
          <a:off x="10175875" y="10691812"/>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xdr:colOff>
      <xdr:row>30</xdr:row>
      <xdr:rowOff>158749</xdr:rowOff>
    </xdr:from>
    <xdr:to>
      <xdr:col>10</xdr:col>
      <xdr:colOff>293691</xdr:colOff>
      <xdr:row>33</xdr:row>
      <xdr:rowOff>174628</xdr:rowOff>
    </xdr:to>
    <xdr:cxnSp macro="">
      <xdr:nvCxnSpPr>
        <xdr:cNvPr id="157" name="Conector angulado 156">
          <a:extLst>
            <a:ext uri="{FF2B5EF4-FFF2-40B4-BE49-F238E27FC236}">
              <a16:creationId xmlns:a16="http://schemas.microsoft.com/office/drawing/2014/main" id="{00000000-0008-0000-1100-00009D000000}"/>
            </a:ext>
          </a:extLst>
        </xdr:cNvPr>
        <xdr:cNvCxnSpPr/>
      </xdr:nvCxnSpPr>
      <xdr:spPr>
        <a:xfrm rot="16200000" flipH="1">
          <a:off x="10290969" y="17402969"/>
          <a:ext cx="1016004" cy="293690"/>
        </a:xfrm>
        <a:prstGeom prst="bentConnector3">
          <a:avLst>
            <a:gd name="adj1" fmla="val 1563"/>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30</xdr:row>
      <xdr:rowOff>177800</xdr:rowOff>
    </xdr:from>
    <xdr:to>
      <xdr:col>10</xdr:col>
      <xdr:colOff>596900</xdr:colOff>
      <xdr:row>30</xdr:row>
      <xdr:rowOff>184150</xdr:rowOff>
    </xdr:to>
    <xdr:cxnSp macro="">
      <xdr:nvCxnSpPr>
        <xdr:cNvPr id="158" name="Conector de seta reta 157">
          <a:extLst>
            <a:ext uri="{FF2B5EF4-FFF2-40B4-BE49-F238E27FC236}">
              <a16:creationId xmlns:a16="http://schemas.microsoft.com/office/drawing/2014/main" id="{00000000-0008-0000-1100-00009E000000}"/>
            </a:ext>
          </a:extLst>
        </xdr:cNvPr>
        <xdr:cNvCxnSpPr/>
      </xdr:nvCxnSpPr>
      <xdr:spPr>
        <a:xfrm>
          <a:off x="10182225" y="144018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31</xdr:row>
      <xdr:rowOff>171450</xdr:rowOff>
    </xdr:from>
    <xdr:to>
      <xdr:col>10</xdr:col>
      <xdr:colOff>590550</xdr:colOff>
      <xdr:row>31</xdr:row>
      <xdr:rowOff>177800</xdr:rowOff>
    </xdr:to>
    <xdr:cxnSp macro="">
      <xdr:nvCxnSpPr>
        <xdr:cNvPr id="159" name="Conector de seta reta 158">
          <a:extLst>
            <a:ext uri="{FF2B5EF4-FFF2-40B4-BE49-F238E27FC236}">
              <a16:creationId xmlns:a16="http://schemas.microsoft.com/office/drawing/2014/main" id="{00000000-0008-0000-1100-00009F000000}"/>
            </a:ext>
          </a:extLst>
        </xdr:cNvPr>
        <xdr:cNvCxnSpPr/>
      </xdr:nvCxnSpPr>
      <xdr:spPr>
        <a:xfrm>
          <a:off x="10175875" y="1472882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32</xdr:row>
      <xdr:rowOff>190500</xdr:rowOff>
    </xdr:from>
    <xdr:to>
      <xdr:col>10</xdr:col>
      <xdr:colOff>596900</xdr:colOff>
      <xdr:row>32</xdr:row>
      <xdr:rowOff>196850</xdr:rowOff>
    </xdr:to>
    <xdr:cxnSp macro="">
      <xdr:nvCxnSpPr>
        <xdr:cNvPr id="160" name="Conector de seta reta 159">
          <a:extLst>
            <a:ext uri="{FF2B5EF4-FFF2-40B4-BE49-F238E27FC236}">
              <a16:creationId xmlns:a16="http://schemas.microsoft.com/office/drawing/2014/main" id="{00000000-0008-0000-1100-0000A0000000}"/>
            </a:ext>
          </a:extLst>
        </xdr:cNvPr>
        <xdr:cNvCxnSpPr/>
      </xdr:nvCxnSpPr>
      <xdr:spPr>
        <a:xfrm>
          <a:off x="10182225" y="1741487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33</xdr:row>
      <xdr:rowOff>158750</xdr:rowOff>
    </xdr:from>
    <xdr:to>
      <xdr:col>10</xdr:col>
      <xdr:colOff>590550</xdr:colOff>
      <xdr:row>33</xdr:row>
      <xdr:rowOff>165100</xdr:rowOff>
    </xdr:to>
    <xdr:cxnSp macro="">
      <xdr:nvCxnSpPr>
        <xdr:cNvPr id="162" name="Conector de seta reta 161">
          <a:extLst>
            <a:ext uri="{FF2B5EF4-FFF2-40B4-BE49-F238E27FC236}">
              <a16:creationId xmlns:a16="http://schemas.microsoft.com/office/drawing/2014/main" id="{00000000-0008-0000-1100-0000A2000000}"/>
            </a:ext>
          </a:extLst>
        </xdr:cNvPr>
        <xdr:cNvCxnSpPr/>
      </xdr:nvCxnSpPr>
      <xdr:spPr>
        <a:xfrm>
          <a:off x="10175875" y="177165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1444624</xdr:colOff>
      <xdr:row>38</xdr:row>
      <xdr:rowOff>158750</xdr:rowOff>
    </xdr:from>
    <xdr:to>
      <xdr:col>10</xdr:col>
      <xdr:colOff>301624</xdr:colOff>
      <xdr:row>39</xdr:row>
      <xdr:rowOff>182563</xdr:rowOff>
    </xdr:to>
    <xdr:cxnSp macro="">
      <xdr:nvCxnSpPr>
        <xdr:cNvPr id="166" name="Conector angulado 165">
          <a:extLst>
            <a:ext uri="{FF2B5EF4-FFF2-40B4-BE49-F238E27FC236}">
              <a16:creationId xmlns:a16="http://schemas.microsoft.com/office/drawing/2014/main" id="{00000000-0008-0000-1100-0000A6000000}"/>
            </a:ext>
          </a:extLst>
        </xdr:cNvPr>
        <xdr:cNvCxnSpPr/>
      </xdr:nvCxnSpPr>
      <xdr:spPr>
        <a:xfrm rot="16200000" flipH="1">
          <a:off x="9862343" y="19744531"/>
          <a:ext cx="357188" cy="301625"/>
        </a:xfrm>
        <a:prstGeom prst="bentConnector3">
          <a:avLst>
            <a:gd name="adj1" fmla="val 3333"/>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38</xdr:row>
      <xdr:rowOff>177800</xdr:rowOff>
    </xdr:from>
    <xdr:to>
      <xdr:col>10</xdr:col>
      <xdr:colOff>596900</xdr:colOff>
      <xdr:row>38</xdr:row>
      <xdr:rowOff>184150</xdr:rowOff>
    </xdr:to>
    <xdr:cxnSp macro="">
      <xdr:nvCxnSpPr>
        <xdr:cNvPr id="167" name="Conector de seta reta 166">
          <a:extLst>
            <a:ext uri="{FF2B5EF4-FFF2-40B4-BE49-F238E27FC236}">
              <a16:creationId xmlns:a16="http://schemas.microsoft.com/office/drawing/2014/main" id="{00000000-0008-0000-1100-0000A7000000}"/>
            </a:ext>
          </a:extLst>
        </xdr:cNvPr>
        <xdr:cNvCxnSpPr/>
      </xdr:nvCxnSpPr>
      <xdr:spPr>
        <a:xfrm>
          <a:off x="10182225" y="144018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39</xdr:row>
      <xdr:rowOff>171450</xdr:rowOff>
    </xdr:from>
    <xdr:to>
      <xdr:col>10</xdr:col>
      <xdr:colOff>590550</xdr:colOff>
      <xdr:row>39</xdr:row>
      <xdr:rowOff>177800</xdr:rowOff>
    </xdr:to>
    <xdr:cxnSp macro="">
      <xdr:nvCxnSpPr>
        <xdr:cNvPr id="168" name="Conector de seta reta 167">
          <a:extLst>
            <a:ext uri="{FF2B5EF4-FFF2-40B4-BE49-F238E27FC236}">
              <a16:creationId xmlns:a16="http://schemas.microsoft.com/office/drawing/2014/main" id="{00000000-0008-0000-1100-0000A8000000}"/>
            </a:ext>
          </a:extLst>
        </xdr:cNvPr>
        <xdr:cNvCxnSpPr/>
      </xdr:nvCxnSpPr>
      <xdr:spPr>
        <a:xfrm>
          <a:off x="10175875" y="1472882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6350</xdr:colOff>
      <xdr:row>39</xdr:row>
      <xdr:rowOff>157162</xdr:rowOff>
    </xdr:from>
    <xdr:to>
      <xdr:col>13</xdr:col>
      <xdr:colOff>0</xdr:colOff>
      <xdr:row>39</xdr:row>
      <xdr:rowOff>163512</xdr:rowOff>
    </xdr:to>
    <xdr:cxnSp macro="">
      <xdr:nvCxnSpPr>
        <xdr:cNvPr id="172" name="Conector de seta reta 171">
          <a:extLst>
            <a:ext uri="{FF2B5EF4-FFF2-40B4-BE49-F238E27FC236}">
              <a16:creationId xmlns:a16="http://schemas.microsoft.com/office/drawing/2014/main" id="{00000000-0008-0000-1100-0000AC000000}"/>
            </a:ext>
          </a:extLst>
        </xdr:cNvPr>
        <xdr:cNvCxnSpPr/>
      </xdr:nvCxnSpPr>
      <xdr:spPr>
        <a:xfrm>
          <a:off x="13992225" y="20048537"/>
          <a:ext cx="5969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301625</xdr:colOff>
      <xdr:row>59</xdr:row>
      <xdr:rowOff>150812</xdr:rowOff>
    </xdr:from>
    <xdr:to>
      <xdr:col>3</xdr:col>
      <xdr:colOff>11112</xdr:colOff>
      <xdr:row>59</xdr:row>
      <xdr:rowOff>157162</xdr:rowOff>
    </xdr:to>
    <xdr:cxnSp macro="">
      <xdr:nvCxnSpPr>
        <xdr:cNvPr id="124" name="Conector de seta reta 123">
          <a:extLst>
            <a:ext uri="{FF2B5EF4-FFF2-40B4-BE49-F238E27FC236}">
              <a16:creationId xmlns:a16="http://schemas.microsoft.com/office/drawing/2014/main" id="{00000000-0008-0000-1100-00007C000000}"/>
            </a:ext>
          </a:extLst>
        </xdr:cNvPr>
        <xdr:cNvCxnSpPr/>
      </xdr:nvCxnSpPr>
      <xdr:spPr>
        <a:xfrm>
          <a:off x="1984375" y="19375437"/>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730250</xdr:colOff>
      <xdr:row>0</xdr:row>
      <xdr:rowOff>63500</xdr:rowOff>
    </xdr:from>
    <xdr:to>
      <xdr:col>5</xdr:col>
      <xdr:colOff>1210469</xdr:colOff>
      <xdr:row>0</xdr:row>
      <xdr:rowOff>373062</xdr:rowOff>
    </xdr:to>
    <xdr:sp macro="" textlink="">
      <xdr:nvSpPr>
        <xdr:cNvPr id="118" name="Seta em curva para a direita 117">
          <a:hlinkClick xmlns:r="http://schemas.openxmlformats.org/officeDocument/2006/relationships" r:id="rId1"/>
          <a:extLst>
            <a:ext uri="{FF2B5EF4-FFF2-40B4-BE49-F238E27FC236}">
              <a16:creationId xmlns:a16="http://schemas.microsoft.com/office/drawing/2014/main" id="{00000000-0008-0000-1100-000076000000}"/>
            </a:ext>
          </a:extLst>
        </xdr:cNvPr>
        <xdr:cNvSpPr/>
      </xdr:nvSpPr>
      <xdr:spPr>
        <a:xfrm rot="10800000">
          <a:off x="5040313" y="63500"/>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twoCellAnchor>
    <xdr:from>
      <xdr:col>10</xdr:col>
      <xdr:colOff>292100</xdr:colOff>
      <xdr:row>31</xdr:row>
      <xdr:rowOff>190500</xdr:rowOff>
    </xdr:from>
    <xdr:to>
      <xdr:col>10</xdr:col>
      <xdr:colOff>596900</xdr:colOff>
      <xdr:row>31</xdr:row>
      <xdr:rowOff>196850</xdr:rowOff>
    </xdr:to>
    <xdr:cxnSp macro="">
      <xdr:nvCxnSpPr>
        <xdr:cNvPr id="119" name="Conector de seta reta 118">
          <a:extLst>
            <a:ext uri="{FF2B5EF4-FFF2-40B4-BE49-F238E27FC236}">
              <a16:creationId xmlns:a16="http://schemas.microsoft.com/office/drawing/2014/main" id="{00000000-0008-0000-1100-000077000000}"/>
            </a:ext>
          </a:extLst>
        </xdr:cNvPr>
        <xdr:cNvCxnSpPr/>
      </xdr:nvCxnSpPr>
      <xdr:spPr>
        <a:xfrm>
          <a:off x="10944225" y="17740313"/>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8</xdr:col>
      <xdr:colOff>2201333</xdr:colOff>
      <xdr:row>0</xdr:row>
      <xdr:rowOff>56445</xdr:rowOff>
    </xdr:from>
    <xdr:to>
      <xdr:col>8</xdr:col>
      <xdr:colOff>2681552</xdr:colOff>
      <xdr:row>0</xdr:row>
      <xdr:rowOff>366007</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200-000002000000}"/>
            </a:ext>
          </a:extLst>
        </xdr:cNvPr>
        <xdr:cNvSpPr/>
      </xdr:nvSpPr>
      <xdr:spPr>
        <a:xfrm rot="10800000">
          <a:off x="8297333" y="56445"/>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2740419</xdr:colOff>
      <xdr:row>0</xdr:row>
      <xdr:rowOff>31750</xdr:rowOff>
    </xdr:from>
    <xdr:to>
      <xdr:col>1</xdr:col>
      <xdr:colOff>3220638</xdr:colOff>
      <xdr:row>0</xdr:row>
      <xdr:rowOff>444500</xdr:rowOff>
    </xdr:to>
    <xdr:sp macro="" textlink="">
      <xdr:nvSpPr>
        <xdr:cNvPr id="4" name="Seta em curva para a direita 3">
          <a:hlinkClick xmlns:r="http://schemas.openxmlformats.org/officeDocument/2006/relationships" r:id="rId1"/>
          <a:extLst>
            <a:ext uri="{FF2B5EF4-FFF2-40B4-BE49-F238E27FC236}">
              <a16:creationId xmlns:a16="http://schemas.microsoft.com/office/drawing/2014/main" id="{00000000-0008-0000-0200-000004000000}"/>
            </a:ext>
          </a:extLst>
        </xdr:cNvPr>
        <xdr:cNvSpPr/>
      </xdr:nvSpPr>
      <xdr:spPr>
        <a:xfrm rot="10800000">
          <a:off x="3200794" y="31750"/>
          <a:ext cx="480219" cy="4127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pt-BR"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71438</xdr:colOff>
      <xdr:row>2</xdr:row>
      <xdr:rowOff>30163</xdr:rowOff>
    </xdr:from>
    <xdr:to>
      <xdr:col>0</xdr:col>
      <xdr:colOff>551657</xdr:colOff>
      <xdr:row>2</xdr:row>
      <xdr:rowOff>466725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rot="10800000">
          <a:off x="71438" y="684213"/>
          <a:ext cx="480219" cy="436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2619375</xdr:colOff>
      <xdr:row>0</xdr:row>
      <xdr:rowOff>0</xdr:rowOff>
    </xdr:from>
    <xdr:to>
      <xdr:col>1</xdr:col>
      <xdr:colOff>3087687</xdr:colOff>
      <xdr:row>0</xdr:row>
      <xdr:rowOff>349250</xdr:rowOff>
    </xdr:to>
    <xdr:sp macro="" textlink="">
      <xdr:nvSpPr>
        <xdr:cNvPr id="3" name="Seta em curva para a direita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rot="10800000">
          <a:off x="3079750" y="0"/>
          <a:ext cx="468312" cy="3492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88899</xdr:colOff>
      <xdr:row>0</xdr:row>
      <xdr:rowOff>63500</xdr:rowOff>
    </xdr:from>
    <xdr:to>
      <xdr:col>0</xdr:col>
      <xdr:colOff>511968</xdr:colOff>
      <xdr:row>3</xdr:row>
      <xdr:rowOff>31750</xdr:rowOff>
    </xdr:to>
    <xdr:sp macro="" textlink="">
      <xdr:nvSpPr>
        <xdr:cNvPr id="5" name="Seta em curva para a direita 4">
          <a:hlinkClick xmlns:r="http://schemas.openxmlformats.org/officeDocument/2006/relationships" r:id="rId1"/>
          <a:extLst>
            <a:ext uri="{FF2B5EF4-FFF2-40B4-BE49-F238E27FC236}">
              <a16:creationId xmlns:a16="http://schemas.microsoft.com/office/drawing/2014/main" id="{00000000-0008-0000-0500-000005000000}"/>
            </a:ext>
          </a:extLst>
        </xdr:cNvPr>
        <xdr:cNvSpPr/>
      </xdr:nvSpPr>
      <xdr:spPr>
        <a:xfrm rot="10800000">
          <a:off x="88899" y="63500"/>
          <a:ext cx="423069" cy="4635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2262188</xdr:colOff>
      <xdr:row>0</xdr:row>
      <xdr:rowOff>63500</xdr:rowOff>
    </xdr:from>
    <xdr:to>
      <xdr:col>2</xdr:col>
      <xdr:colOff>2742407</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rot="10800000">
          <a:off x="5341938" y="63500"/>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2270125</xdr:colOff>
      <xdr:row>0</xdr:row>
      <xdr:rowOff>55563</xdr:rowOff>
    </xdr:from>
    <xdr:to>
      <xdr:col>2</xdr:col>
      <xdr:colOff>2750344</xdr:colOff>
      <xdr:row>0</xdr:row>
      <xdr:rowOff>365125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rot="10800000">
          <a:off x="5349875" y="55563"/>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2270125</xdr:colOff>
      <xdr:row>0</xdr:row>
      <xdr:rowOff>63500</xdr:rowOff>
    </xdr:from>
    <xdr:to>
      <xdr:col>2</xdr:col>
      <xdr:colOff>2750344</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800-000002000000}"/>
            </a:ext>
          </a:extLst>
        </xdr:cNvPr>
        <xdr:cNvSpPr/>
      </xdr:nvSpPr>
      <xdr:spPr>
        <a:xfrm rot="10800000">
          <a:off x="5349875" y="63500"/>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2286000</xdr:colOff>
      <xdr:row>0</xdr:row>
      <xdr:rowOff>87313</xdr:rowOff>
    </xdr:from>
    <xdr:to>
      <xdr:col>2</xdr:col>
      <xdr:colOff>2766219</xdr:colOff>
      <xdr:row>0</xdr:row>
      <xdr:rowOff>396875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900-000002000000}"/>
            </a:ext>
          </a:extLst>
        </xdr:cNvPr>
        <xdr:cNvSpPr/>
      </xdr:nvSpPr>
      <xdr:spPr>
        <a:xfrm rot="10800000">
          <a:off x="5365750" y="87313"/>
          <a:ext cx="480219" cy="309562"/>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1" displayName="Tabela1" ref="B4:E50" totalsRowShown="0" headerRowDxfId="53" dataDxfId="52">
  <autoFilter ref="B4:E50" xr:uid="{00000000-0009-0000-0100-000001000000}"/>
  <tableColumns count="4">
    <tableColumn id="1" xr3:uid="{00000000-0010-0000-0000-000001000000}" name="Layout" dataDxfId="51"/>
    <tableColumn id="2" xr3:uid="{00000000-0010-0000-0000-000002000000}" name="Versão" dataDxfId="50"/>
    <tableColumn id="3" xr3:uid="{00000000-0010-0000-0000-000003000000}" name="Data" dataDxfId="49"/>
    <tableColumn id="4" xr3:uid="{00000000-0010-0000-0000-000004000000}" name="Principais alterações" dataDxfId="48"/>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uas_biometricas" displayName="tabuas_biometricas" ref="AB9:AF116" totalsRowShown="0" headerRowDxfId="47" dataDxfId="46" tableBorderDxfId="45">
  <autoFilter ref="AB9:AF116" xr:uid="{00000000-0009-0000-0100-000002000000}"/>
  <tableColumns count="5">
    <tableColumn id="1" xr3:uid="{00000000-0010-0000-0100-000001000000}" name="idTabua" dataDxfId="44"/>
    <tableColumn id="2" xr3:uid="{00000000-0010-0000-0100-000002000000}" name="Tipo da Tabua" dataDxfId="43"/>
    <tableColumn id="6" xr3:uid="{00000000-0010-0000-0100-000006000000}" name="Nome da Tábua" dataDxfId="42"/>
    <tableColumn id="5" xr3:uid="{00000000-0010-0000-0100-000005000000}" name="Revisão" dataDxfId="41"/>
    <tableColumn id="4" xr3:uid="{00000000-0010-0000-0100-000004000000}" name="Data da revisão" dataDxfId="40"/>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culturas_rural" displayName="culturas_rural" ref="W9:Z52" totalsRowShown="0" headerRowDxfId="39" dataDxfId="38" tableBorderDxfId="37">
  <autoFilter ref="W9:Z52" xr:uid="{00000000-0009-0000-0100-000004000000}"/>
  <tableColumns count="4">
    <tableColumn id="1" xr3:uid="{00000000-0010-0000-0200-000001000000}" name="Código cultura" dataDxfId="36"/>
    <tableColumn id="5" xr3:uid="{00000000-0010-0000-0200-000005000000}" name="Colunas3" dataDxfId="35"/>
    <tableColumn id="4" xr3:uid="{00000000-0010-0000-0200-000004000000}" name="Revisão" dataDxfId="34"/>
    <tableColumn id="3" xr3:uid="{00000000-0010-0000-0200-000003000000}" name="Data da revisão" dataDxfId="33"/>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eventos_rural" displayName="eventos_rural" ref="R9:U48" totalsRowShown="0" headerRowDxfId="32" dataDxfId="31" tableBorderDxfId="30">
  <autoFilter ref="R9:U48" xr:uid="{00000000-0009-0000-0100-000005000000}"/>
  <tableColumns count="4">
    <tableColumn id="1" xr3:uid="{00000000-0010-0000-0300-000001000000}" name="Código evento" dataDxfId="29"/>
    <tableColumn id="5" xr3:uid="{00000000-0010-0000-0300-000005000000}" name="Evento" dataDxfId="28"/>
    <tableColumn id="4" xr3:uid="{00000000-0010-0000-0300-000004000000}" name="Revisão" dataDxfId="27"/>
    <tableColumn id="3" xr3:uid="{00000000-0010-0000-0300-000003000000}" name="Data da revisão" dataDxfId="26"/>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coberturas" displayName="coberturas" ref="K9:P421" totalsRowShown="0" headerRowDxfId="25" dataDxfId="24">
  <autoFilter ref="K9:P421" xr:uid="{00000000-0009-0000-0100-000006000000}"/>
  <tableColumns count="6">
    <tableColumn id="1" xr3:uid="{00000000-0010-0000-0400-000001000000}" name="Grupo" dataDxfId="23"/>
    <tableColumn id="2" xr3:uid="{00000000-0010-0000-0400-000002000000}" name="Identificador" dataDxfId="22"/>
    <tableColumn id="3" xr3:uid="{00000000-0010-0000-0400-000003000000}" name="Código_x000a_(Grupo + Identificador) " dataDxfId="21"/>
    <tableColumn id="7" xr3:uid="{00000000-0010-0000-0400-000007000000}" name="Cobertura" dataDxfId="20"/>
    <tableColumn id="6" xr3:uid="{00000000-0010-0000-0400-000006000000}" name="Revisão" dataDxfId="19"/>
    <tableColumn id="5" xr3:uid="{00000000-0010-0000-0400-000005000000}" name="Data da revisão" dataDxfId="18"/>
  </tableColumns>
  <tableStyleInfo name="TableStyleMedium10"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grupo_ramo" displayName="grupo_ramo" ref="B9:H150" totalsRowShown="0" headerRowDxfId="17" dataDxfId="16" headerRowBorderDxfId="14" tableBorderDxfId="15">
  <autoFilter ref="B9:H150" xr:uid="{00000000-0009-0000-0100-000003000000}"/>
  <tableColumns count="7">
    <tableColumn id="1" xr3:uid="{00000000-0010-0000-0500-000001000000}" name="Grupo / Ramo" dataDxfId="13">
      <calculatedColumnFormula>CONCATENATE(grupo_ramo[[#This Row],[Grupo]],grupo_ramo[[#This Row],[Ramo]])</calculatedColumnFormula>
    </tableColumn>
    <tableColumn id="2" xr3:uid="{00000000-0010-0000-0500-000002000000}" name="Grupo" dataDxfId="12"/>
    <tableColumn id="3" xr3:uid="{00000000-0010-0000-0500-000003000000}" name="Ramo" dataDxfId="11"/>
    <tableColumn id="4" xr3:uid="{00000000-0010-0000-0500-000004000000}" name="Nome do Grupo" dataDxfId="10"/>
    <tableColumn id="8" xr3:uid="{00000000-0010-0000-0500-000008000000}" name="Nome do Ramo" dataDxfId="9"/>
    <tableColumn id="7" xr3:uid="{00000000-0010-0000-0500-000007000000}" name="Revisão" dataDxfId="8"/>
    <tableColumn id="6" xr3:uid="{00000000-0010-0000-0500-000006000000}" name="Data da revisão" dataDxfId="7"/>
  </tableColumns>
  <tableStyleInfo name="TableStyleMedium3"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categorias_auto" displayName="categorias_auto" ref="AH9:AK63" totalsRowShown="0" headerRowDxfId="6">
  <autoFilter ref="AH9:AK63" xr:uid="{00000000-0009-0000-0100-000007000000}"/>
  <tableColumns count="4">
    <tableColumn id="1" xr3:uid="{00000000-0010-0000-0600-000001000000}" name="Código" dataDxfId="5"/>
    <tableColumn id="5" xr3:uid="{00000000-0010-0000-0600-000005000000}" name="Categoria Tarifária" dataDxfId="4"/>
    <tableColumn id="4" xr3:uid="{00000000-0010-0000-0600-000004000000}" name="Revisão" dataDxfId="3"/>
    <tableColumn id="3" xr3:uid="{00000000-0010-0000-0600-000003000000}" name="Data da revisão" dataDxfId="2"/>
  </tableColumns>
  <tableStyleInfo name="TableStyleMedium6"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2.susep.gov.br/safe/scripts/bnweb/bnmapi.exe?router=upload/28278" TargetMode="External"/><Relationship Id="rId7" Type="http://schemas.openxmlformats.org/officeDocument/2006/relationships/comments" Target="../comments2.xm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vmlDrawing" Target="../drawings/vmlDrawing2.vml"/><Relationship Id="rId5" Type="http://schemas.openxmlformats.org/officeDocument/2006/relationships/drawing" Target="../drawings/drawing9.xm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1.bin"/><Relationship Id="rId1" Type="http://schemas.openxmlformats.org/officeDocument/2006/relationships/hyperlink" Target="https://www2.susep.gov.br/safe/scripts/bnweb/bnmapi.exe?router=upload/28278"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2.bin"/><Relationship Id="rId1" Type="http://schemas.openxmlformats.org/officeDocument/2006/relationships/hyperlink" Target="https://www2.susep.gov.br/safe/scripts/bnweb/bnmapi.exe?router=upload/28278"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3.bin"/><Relationship Id="rId1" Type="http://schemas.openxmlformats.org/officeDocument/2006/relationships/hyperlink" Target="https://www2.susep.gov.br/safe/scripts/bnweb/bnmapi.exe?router=upload/28278"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4.bin"/><Relationship Id="rId1" Type="http://schemas.openxmlformats.org/officeDocument/2006/relationships/hyperlink" Target="https://www2.susep.gov.br/safe/scripts/bnweb/bnmapi.exe?router=upload/28278"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hyperlink" Target="https://www2.susep.gov.br/safe/scripts/bnweb/bnmapi.exe?router=upload/28278" TargetMode="External"/><Relationship Id="rId7" Type="http://schemas.openxmlformats.org/officeDocument/2006/relationships/printerSettings" Target="../printerSettings/printerSettings7.bin"/><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hyperlink" Target="https://cnae.ibge.gov.br/?option=com_cnae&amp;view=estrutura&amp;Itemid=6160&amp;chave=&amp;tipo=cnae&amp;versao_classe=7.0.0&amp;versao_subclasse=9.1.0&amp;_gl=1*ab1rkl*_ga*MTgzNzA2MTMwOS4xNzMwMzE0Njk5*_ga_0VE4HSDTTT*MTczMDMxNDY5OS4xLjEuMTczMDMxNDkwNC4wLjAuMA.." TargetMode="External"/><Relationship Id="rId5" Type="http://schemas.openxmlformats.org/officeDocument/2006/relationships/hyperlink" Target="https://www.gov.br/susep/pt-br/servicos/mercado/enviar-dados/manual-de-orientacao" TargetMode="External"/><Relationship Id="rId4" Type="http://schemas.openxmlformats.org/officeDocument/2006/relationships/hyperlink" Target="https://www2.susep.gov.br/safe/scripts/bnweb/bnmapi.exe?router=upload/26410" TargetMode="External"/></Relationships>
</file>

<file path=xl/worksheets/_rels/sheet8.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hyperlink" Target="https://www2.susep.gov.br/safe/scripts/bnweb/bnmapi.exe?router=upload/26410" TargetMode="External"/><Relationship Id="rId7" Type="http://schemas.openxmlformats.org/officeDocument/2006/relationships/printerSettings" Target="../printerSettings/printerSettings8.bin"/><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hyperlink" Target="https://cnae.ibge.gov.br/?option=com_cnae&amp;view=estrutura&amp;Itemid=6160&amp;chave=&amp;tipo=cnae&amp;versao_classe=7.0.0&amp;versao_subclasse=9.1.0&amp;_gl=1*ab1rkl*_ga*MTgzNzA2MTMwOS4xNzMwMzE0Njk5*_ga_0VE4HSDTTT*MTczMDMxNDY5OS4xLjEuMTczMDMxNDkwNC4wLjAuMA.." TargetMode="External"/><Relationship Id="rId5" Type="http://schemas.openxmlformats.org/officeDocument/2006/relationships/hyperlink" Target="https://www.gov.br/susep/pt-br/servicos/mercado/enviar-dados/manual-de-orientacao" TargetMode="External"/><Relationship Id="rId4" Type="http://schemas.openxmlformats.org/officeDocument/2006/relationships/hyperlink" Target="https://www2.susep.gov.br/safe/scripts/bnweb/bnmapi.exe?router=upload/28278"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2.susep.gov.br/safe/scripts/bnweb/bnmapi.exe?router=upload/28278" TargetMode="External"/><Relationship Id="rId7" Type="http://schemas.openxmlformats.org/officeDocument/2006/relationships/comments" Target="../comments1.xm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vmlDrawing" Target="../drawings/vmlDrawing1.vml"/><Relationship Id="rId5" Type="http://schemas.openxmlformats.org/officeDocument/2006/relationships/drawing" Target="../drawings/drawing8.xml"/><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10"/>
  <sheetViews>
    <sheetView showGridLines="0" tabSelected="1" workbookViewId="0">
      <selection activeCell="C7" sqref="C7"/>
    </sheetView>
  </sheetViews>
  <sheetFormatPr defaultRowHeight="12.6"/>
  <cols>
    <col min="2" max="7" width="20.5703125" customWidth="1"/>
  </cols>
  <sheetData>
    <row r="1" spans="2:7" ht="36" customHeight="1" thickBot="1">
      <c r="D1" s="336" t="s">
        <v>0</v>
      </c>
    </row>
    <row r="2" spans="2:7" ht="39.950000000000003" customHeight="1" thickTop="1" thickBot="1">
      <c r="B2" s="285" t="s">
        <v>1</v>
      </c>
      <c r="C2" s="285" t="s">
        <v>2</v>
      </c>
      <c r="D2" s="285" t="s">
        <v>3</v>
      </c>
      <c r="E2" s="285" t="s">
        <v>4</v>
      </c>
      <c r="F2" s="285" t="s">
        <v>5</v>
      </c>
      <c r="G2" s="285"/>
    </row>
    <row r="3" spans="2:7" ht="9.9499999999999993" customHeight="1" thickTop="1" thickBot="1">
      <c r="B3" s="287"/>
      <c r="C3" s="287"/>
      <c r="D3" s="287"/>
      <c r="E3" s="287"/>
      <c r="F3" s="287"/>
      <c r="G3" s="287"/>
    </row>
    <row r="4" spans="2:7" ht="39.950000000000003" customHeight="1" thickTop="1" thickBot="1">
      <c r="B4" s="285" t="s">
        <v>6</v>
      </c>
      <c r="C4" s="285" t="s">
        <v>7</v>
      </c>
      <c r="D4" s="285" t="s">
        <v>8</v>
      </c>
      <c r="E4" s="285" t="s">
        <v>9</v>
      </c>
      <c r="F4" s="285" t="s">
        <v>10</v>
      </c>
      <c r="G4" s="285" t="s">
        <v>11</v>
      </c>
    </row>
    <row r="5" spans="2:7" ht="39.950000000000003" customHeight="1" thickTop="1" thickBot="1">
      <c r="B5" s="285" t="s">
        <v>12</v>
      </c>
      <c r="C5" s="285" t="s">
        <v>13</v>
      </c>
      <c r="D5" s="285" t="s">
        <v>14</v>
      </c>
      <c r="E5" s="285" t="s">
        <v>15</v>
      </c>
      <c r="F5" s="285" t="s">
        <v>16</v>
      </c>
      <c r="G5" s="285" t="s">
        <v>17</v>
      </c>
    </row>
    <row r="6" spans="2:7" ht="39.950000000000003" customHeight="1" thickTop="1" thickBot="1">
      <c r="B6" s="285" t="s">
        <v>18</v>
      </c>
      <c r="C6" s="285" t="s">
        <v>19</v>
      </c>
      <c r="D6" s="285" t="s">
        <v>20</v>
      </c>
      <c r="E6" s="285" t="s">
        <v>21</v>
      </c>
      <c r="F6" s="285" t="s">
        <v>22</v>
      </c>
      <c r="G6" s="285" t="s">
        <v>23</v>
      </c>
    </row>
    <row r="7" spans="2:7" ht="39.950000000000003" customHeight="1" thickTop="1" thickBot="1">
      <c r="B7" s="285" t="s">
        <v>24</v>
      </c>
      <c r="C7" s="285" t="s">
        <v>25</v>
      </c>
      <c r="D7" s="285" t="s">
        <v>26</v>
      </c>
      <c r="E7" s="285" t="s">
        <v>27</v>
      </c>
      <c r="F7" s="285"/>
      <c r="G7" s="285"/>
    </row>
    <row r="8" spans="2:7" ht="9.9499999999999993" customHeight="1" thickTop="1" thickBot="1">
      <c r="B8" s="287"/>
      <c r="C8" s="287"/>
      <c r="D8" s="287"/>
      <c r="E8" s="287"/>
      <c r="F8" s="287"/>
      <c r="G8" s="287"/>
    </row>
    <row r="9" spans="2:7" ht="39.950000000000003" customHeight="1" thickTop="1" thickBot="1">
      <c r="B9" s="285" t="s">
        <v>28</v>
      </c>
      <c r="C9" s="285"/>
      <c r="D9" s="285"/>
      <c r="E9" s="285"/>
      <c r="F9" s="285"/>
      <c r="G9" s="285"/>
    </row>
    <row r="10" spans="2:7" ht="12.95" thickTop="1"/>
  </sheetData>
  <hyperlinks>
    <hyperlink ref="F2" location="Tabelas!A1" display="Tabelas" xr:uid="{00000000-0004-0000-0000-000000000000}"/>
    <hyperlink ref="E7" location="'99 - Exclusao'!A1" display="99 - Exclusão" xr:uid="{00000000-0004-0000-0000-000001000000}"/>
    <hyperlink ref="D7" location="'98 - Transferencia'!A1" display="98 - Transferência" xr:uid="{00000000-0004-0000-0000-000002000000}"/>
    <hyperlink ref="C7" location="'97 - Bloqueio Gravame'!A1" display="97 - Bloqueio Gravame" xr:uid="{00000000-0004-0000-0000-000003000000}"/>
    <hyperlink ref="B7" location="'19 - Alteração sinistro ress'!A1" display="19 - Alteração sinistro resseguro" xr:uid="{00000000-0004-0000-0000-000004000000}"/>
    <hyperlink ref="G6" location="'18 - Sinistro resseguro'!A1" display="18 - Sinistro resseguro" xr:uid="{00000000-0004-0000-0000-000005000000}"/>
    <hyperlink ref="F6" location="'17 - Alteração prêmio ress'!A1" display="17 - Alteração prêmio ress" xr:uid="{00000000-0004-0000-0000-000006000000}"/>
    <hyperlink ref="E6" location="'16 - Prêmio resseguro'!A1" display="16 - Prêmio resseguro" xr:uid="{00000000-0004-0000-0000-000007000000}"/>
    <hyperlink ref="D6" location="'15 - Alteração cont resseg'!A1" display="15 - Alteração contrato resseguro" xr:uid="{00000000-0004-0000-0000-000008000000}"/>
    <hyperlink ref="C6" location="'14 - Contrato resseguro'!A1" display="14 - Contrato resseguro" xr:uid="{00000000-0004-0000-0000-000009000000}"/>
    <hyperlink ref="B6" location="'13 - Alteração sinistro coss ac'!A1" display="13 - Alteração sinistro coss ac" xr:uid="{00000000-0004-0000-0000-00000A000000}"/>
    <hyperlink ref="G5" location="'12 - Sinistro cosseguro aceito'!A1" display="12 - Sinistro cosseguro aceito" xr:uid="{00000000-0004-0000-0000-00000B000000}"/>
    <hyperlink ref="F5" location="'11 - Alteração coss aceito'!A1" display="11 - Alteração cosseguro aceito" xr:uid="{00000000-0004-0000-0000-00000C000000}"/>
    <hyperlink ref="E5" location="'10 - Cosseguro aceito'!A1" display="10 - Cosseguro aceito" xr:uid="{00000000-0004-0000-0000-00000D000000}"/>
    <hyperlink ref="D5" location="'9 - Atual. saldo devedor CTT'!A1" display="9 - Atualização saldo devedor CTT" xr:uid="{00000000-0004-0000-0000-00000E000000}"/>
    <hyperlink ref="C5" location="'8 - Alteração CTT'!A1" display="8 - Alteração CTT" xr:uid="{00000000-0004-0000-0000-00000F000000}"/>
    <hyperlink ref="B5" location="'7 - CTT assist'!A1" display="7 - CTT Assist" xr:uid="{00000000-0004-0000-0000-000010000000}"/>
    <hyperlink ref="G4" location="'6 - Resgates e portabilidades'!A1" display="6 - Resgates e Portabilidades" xr:uid="{00000000-0004-0000-0000-000011000000}"/>
    <hyperlink ref="F4" location="'5 - FIE Provisão'!A1" display="5 - FIE Provisão" xr:uid="{00000000-0004-0000-0000-000012000000}"/>
    <hyperlink ref="E4" location="'4 - Sinistro alteração'!A1" display="4 - Sinistro Alteração" xr:uid="{00000000-0004-0000-0000-000013000000}"/>
    <hyperlink ref="D4" location="'3 - Sinistro evento gerador'!A1" display="3 - Sinistro Evento Gerador" xr:uid="{00000000-0004-0000-0000-000014000000}"/>
    <hyperlink ref="C4" location="'2 - Documento alteração'!A1" display="2 - Documento alteração" xr:uid="{00000000-0004-0000-0000-000015000000}"/>
    <hyperlink ref="B4" location="'1 - Documento'!A1" display="1 - Documento" xr:uid="{00000000-0004-0000-0000-000016000000}"/>
    <hyperlink ref="D2" location="'Regras Gerais de Validação'!A1" display="Regras Gerais de Validação" xr:uid="{00000000-0004-0000-0000-000017000000}"/>
    <hyperlink ref="B2" location="Versão!B2" display="Versão" xr:uid="{00000000-0004-0000-0000-000018000000}"/>
    <hyperlink ref="E2" location="Prazos!A1" display="Prazos" xr:uid="{00000000-0004-0000-0000-000019000000}"/>
    <hyperlink ref="B9" location="Hierarquia!A1" display="Hierarquia" xr:uid="{00000000-0004-0000-0000-00001A000000}"/>
    <hyperlink ref="C2" location="Semântica!B2" display="Semântica" xr:uid="{00000000-0004-0000-0000-00001B000000}"/>
  </hyperlinks>
  <pageMargins left="0.511811024" right="0.511811024" top="0.78740157499999996" bottom="0.78740157499999996" header="0.31496062000000002" footer="0.31496062000000002"/>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AF104"/>
  <sheetViews>
    <sheetView showGridLines="0" zoomScale="80" zoomScaleNormal="80" workbookViewId="0">
      <pane xSplit="3" ySplit="2" topLeftCell="D3" activePane="bottomRight" state="frozen"/>
      <selection pane="bottomRight"/>
      <selection pane="bottomLeft" activeCell="A3" sqref="A3"/>
      <selection pane="topRight" activeCell="C1" sqref="C1"/>
    </sheetView>
  </sheetViews>
  <sheetFormatPr defaultColWidth="14.42578125" defaultRowHeight="14.45" outlineLevelRow="1"/>
  <cols>
    <col min="1" max="1" width="3.5703125" style="111" customWidth="1"/>
    <col min="2" max="3" width="40.5703125" style="111" customWidth="1"/>
    <col min="4" max="4" width="20.5703125" style="142" customWidth="1"/>
    <col min="5" max="6" width="12.5703125" style="111" customWidth="1"/>
    <col min="7" max="7" width="25.5703125" style="111" customWidth="1"/>
    <col min="8" max="8" width="12.5703125" style="111" customWidth="1"/>
    <col min="9" max="9" width="40.5703125" style="111" customWidth="1"/>
    <col min="10" max="10" width="12.5703125" style="111" customWidth="1"/>
    <col min="11" max="13" width="40.5703125" style="111" customWidth="1"/>
    <col min="14" max="19" width="12.5703125" style="111" customWidth="1"/>
    <col min="20" max="21" width="20.5703125" style="111" customWidth="1"/>
    <col min="22" max="22" width="12.5703125" style="142" customWidth="1"/>
    <col min="23" max="31" width="8.42578125" style="111" customWidth="1"/>
    <col min="32" max="16384" width="14.42578125" style="111"/>
  </cols>
  <sheetData>
    <row r="1" spans="2:31" ht="39.950000000000003" customHeight="1">
      <c r="B1" s="344" t="s">
        <v>3046</v>
      </c>
      <c r="C1" s="344"/>
    </row>
    <row r="2" spans="2:31" ht="29.1">
      <c r="B2" s="127" t="s">
        <v>1579</v>
      </c>
      <c r="C2" s="127" t="s">
        <v>1580</v>
      </c>
      <c r="D2" s="128" t="s">
        <v>1581</v>
      </c>
      <c r="E2" s="127" t="s">
        <v>1582</v>
      </c>
      <c r="F2" s="127" t="s">
        <v>2823</v>
      </c>
      <c r="G2" s="127" t="s">
        <v>1584</v>
      </c>
      <c r="H2" s="127" t="s">
        <v>1585</v>
      </c>
      <c r="I2" s="127" t="s">
        <v>1586</v>
      </c>
      <c r="J2" s="127" t="s">
        <v>1587</v>
      </c>
      <c r="K2" s="128" t="s">
        <v>2824</v>
      </c>
      <c r="L2" s="127" t="s">
        <v>1589</v>
      </c>
      <c r="M2" s="127" t="s">
        <v>28</v>
      </c>
      <c r="N2" s="127" t="s">
        <v>1590</v>
      </c>
      <c r="O2" s="247" t="s">
        <v>1591</v>
      </c>
      <c r="P2" s="247" t="s">
        <v>1592</v>
      </c>
      <c r="Q2" s="247" t="s">
        <v>1593</v>
      </c>
      <c r="R2" s="247" t="s">
        <v>1594</v>
      </c>
      <c r="S2" s="247" t="s">
        <v>1595</v>
      </c>
      <c r="T2" s="114" t="s">
        <v>1596</v>
      </c>
      <c r="U2" s="42" t="s">
        <v>1597</v>
      </c>
      <c r="V2" s="114" t="s">
        <v>57</v>
      </c>
      <c r="W2" s="360"/>
      <c r="X2" s="360"/>
      <c r="Y2" s="360"/>
      <c r="Z2" s="360"/>
      <c r="AA2" s="360"/>
      <c r="AB2" s="360"/>
      <c r="AC2" s="360"/>
      <c r="AD2" s="360"/>
      <c r="AE2" s="360"/>
    </row>
    <row r="3" spans="2:31" ht="57.95">
      <c r="B3" s="129" t="s">
        <v>2825</v>
      </c>
      <c r="C3" s="129"/>
      <c r="D3" s="129"/>
      <c r="E3" s="130" t="s">
        <v>1599</v>
      </c>
      <c r="F3" s="130" t="s">
        <v>1600</v>
      </c>
      <c r="G3" s="130" t="s">
        <v>3047</v>
      </c>
      <c r="H3" s="130"/>
      <c r="I3" s="130"/>
      <c r="J3" s="130"/>
      <c r="K3" s="209" t="s">
        <v>1602</v>
      </c>
      <c r="L3" s="130"/>
      <c r="M3" s="130" t="str">
        <f>G3</f>
        <v>sinistro_alteracao</v>
      </c>
      <c r="N3" s="130" t="s">
        <v>1603</v>
      </c>
      <c r="O3" s="129" t="s">
        <v>1604</v>
      </c>
      <c r="P3" s="130"/>
      <c r="Q3" s="130"/>
      <c r="R3" s="130"/>
      <c r="S3" s="130"/>
      <c r="T3" s="135"/>
      <c r="U3" s="135"/>
      <c r="V3" s="159"/>
      <c r="W3" s="360"/>
      <c r="X3" s="360"/>
      <c r="Y3" s="360"/>
      <c r="Z3" s="360"/>
      <c r="AA3" s="360"/>
      <c r="AB3" s="360"/>
      <c r="AC3" s="360"/>
      <c r="AD3" s="360"/>
      <c r="AE3" s="360"/>
    </row>
    <row r="4" spans="2:31" ht="29.1" outlineLevel="1">
      <c r="B4" s="196" t="s">
        <v>1605</v>
      </c>
      <c r="C4" s="194" t="s">
        <v>1606</v>
      </c>
      <c r="D4" s="195"/>
      <c r="E4" s="195" t="s">
        <v>1607</v>
      </c>
      <c r="F4" s="195" t="s">
        <v>1600</v>
      </c>
      <c r="G4" s="194" t="s">
        <v>1608</v>
      </c>
      <c r="H4" s="195" t="s">
        <v>1609</v>
      </c>
      <c r="I4" s="194" t="s">
        <v>1610</v>
      </c>
      <c r="J4" s="195">
        <v>36</v>
      </c>
      <c r="K4" s="194"/>
      <c r="L4" s="187" t="s">
        <v>1611</v>
      </c>
      <c r="M4" s="194"/>
      <c r="N4" s="194" t="s">
        <v>1612</v>
      </c>
      <c r="O4" s="194"/>
      <c r="P4" s="194"/>
      <c r="Q4" s="194"/>
      <c r="R4" s="194"/>
      <c r="S4" s="194"/>
      <c r="T4" s="194"/>
      <c r="U4" s="194"/>
      <c r="V4" s="195"/>
      <c r="W4" s="360"/>
      <c r="X4" s="360"/>
      <c r="Y4" s="360"/>
      <c r="Z4" s="360"/>
      <c r="AA4" s="360"/>
      <c r="AB4" s="360"/>
      <c r="AC4" s="360"/>
      <c r="AD4" s="360"/>
      <c r="AE4" s="360"/>
    </row>
    <row r="5" spans="2:31" ht="29.1" outlineLevel="1">
      <c r="B5" s="196" t="s">
        <v>1613</v>
      </c>
      <c r="C5" s="194" t="s">
        <v>1614</v>
      </c>
      <c r="D5" s="195"/>
      <c r="E5" s="195" t="s">
        <v>1615</v>
      </c>
      <c r="F5" s="195" t="s">
        <v>1600</v>
      </c>
      <c r="G5" s="194" t="s">
        <v>1616</v>
      </c>
      <c r="H5" s="195" t="s">
        <v>1609</v>
      </c>
      <c r="I5" s="194"/>
      <c r="J5" s="195">
        <v>500</v>
      </c>
      <c r="K5" s="194"/>
      <c r="L5" s="187" t="s">
        <v>1611</v>
      </c>
      <c r="M5" s="197"/>
      <c r="N5" s="197" t="s">
        <v>1612</v>
      </c>
      <c r="O5" s="197"/>
      <c r="P5" s="197"/>
      <c r="Q5" s="197"/>
      <c r="R5" s="197"/>
      <c r="S5" s="197"/>
      <c r="T5" s="194"/>
      <c r="U5" s="194"/>
      <c r="V5" s="195"/>
      <c r="W5" s="360"/>
      <c r="X5" s="360"/>
      <c r="Y5" s="360"/>
      <c r="Z5" s="360"/>
      <c r="AA5" s="360"/>
      <c r="AB5" s="360"/>
      <c r="AC5" s="360"/>
      <c r="AD5" s="360"/>
      <c r="AE5" s="360"/>
    </row>
    <row r="6" spans="2:31" ht="29.1" outlineLevel="1">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191"/>
      <c r="U6" s="191"/>
      <c r="V6" s="265"/>
      <c r="W6" s="360"/>
      <c r="X6" s="360"/>
      <c r="Y6" s="360"/>
      <c r="Z6" s="360"/>
      <c r="AA6" s="360"/>
      <c r="AB6" s="360"/>
      <c r="AC6" s="360"/>
      <c r="AD6" s="360"/>
      <c r="AE6" s="360"/>
    </row>
    <row r="7" spans="2:31" ht="29.1" outlineLevel="1">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191"/>
      <c r="U7" s="191"/>
      <c r="V7" s="265"/>
      <c r="W7" s="360"/>
      <c r="X7" s="360"/>
      <c r="Y7" s="360"/>
      <c r="Z7" s="360"/>
      <c r="AA7" s="360"/>
      <c r="AB7" s="360"/>
      <c r="AC7" s="360"/>
      <c r="AD7" s="360"/>
      <c r="AE7" s="360"/>
    </row>
    <row r="8" spans="2:31" ht="29.1" outlineLevel="1">
      <c r="B8" s="196" t="s">
        <v>1623</v>
      </c>
      <c r="C8" s="194" t="s">
        <v>1624</v>
      </c>
      <c r="D8" s="195"/>
      <c r="E8" s="195" t="s">
        <v>1607</v>
      </c>
      <c r="F8" s="195" t="s">
        <v>1600</v>
      </c>
      <c r="G8" s="194" t="s">
        <v>1625</v>
      </c>
      <c r="H8" s="188" t="s">
        <v>1626</v>
      </c>
      <c r="I8" s="271" t="s">
        <v>1602</v>
      </c>
      <c r="J8" s="190" t="s">
        <v>1602</v>
      </c>
      <c r="K8" s="194"/>
      <c r="L8" s="187" t="s">
        <v>1611</v>
      </c>
      <c r="M8" s="194"/>
      <c r="N8" s="194" t="s">
        <v>1612</v>
      </c>
      <c r="O8" s="194"/>
      <c r="P8" s="194"/>
      <c r="Q8" s="194"/>
      <c r="R8" s="194"/>
      <c r="S8" s="194"/>
      <c r="T8" s="194"/>
      <c r="U8" s="193"/>
      <c r="V8" s="266"/>
      <c r="W8" s="360"/>
      <c r="X8" s="360"/>
      <c r="Y8" s="360"/>
      <c r="Z8" s="360"/>
      <c r="AA8" s="360"/>
      <c r="AB8" s="360"/>
      <c r="AC8" s="360"/>
      <c r="AD8" s="360"/>
      <c r="AE8" s="360"/>
    </row>
    <row r="9" spans="2:31" ht="43.5" outlineLevel="1">
      <c r="B9" s="196" t="s">
        <v>1627</v>
      </c>
      <c r="C9" s="194" t="s">
        <v>1628</v>
      </c>
      <c r="D9" s="195"/>
      <c r="E9" s="195" t="s">
        <v>1615</v>
      </c>
      <c r="F9" s="195" t="s">
        <v>1629</v>
      </c>
      <c r="G9" s="194" t="s">
        <v>1630</v>
      </c>
      <c r="H9" s="188" t="s">
        <v>1626</v>
      </c>
      <c r="I9" s="272" t="s">
        <v>1602</v>
      </c>
      <c r="J9" s="190" t="s">
        <v>1602</v>
      </c>
      <c r="K9" s="187" t="s">
        <v>1631</v>
      </c>
      <c r="L9" s="187" t="s">
        <v>1611</v>
      </c>
      <c r="M9" s="194"/>
      <c r="N9" s="194" t="s">
        <v>1612</v>
      </c>
      <c r="O9" s="194"/>
      <c r="P9" s="194"/>
      <c r="Q9" s="194"/>
      <c r="R9" s="194"/>
      <c r="S9" s="194"/>
      <c r="T9" s="194"/>
      <c r="U9" s="193"/>
      <c r="V9" s="266"/>
      <c r="W9" s="360"/>
      <c r="X9" s="360"/>
      <c r="Y9" s="360"/>
      <c r="Z9" s="360"/>
      <c r="AA9" s="360"/>
      <c r="AB9" s="360"/>
      <c r="AC9" s="360"/>
      <c r="AD9" s="360"/>
      <c r="AE9" s="360"/>
    </row>
    <row r="10" spans="2:31" ht="57.95" outlineLevel="1">
      <c r="B10" s="117" t="s">
        <v>1632</v>
      </c>
      <c r="C10" s="2" t="s">
        <v>1633</v>
      </c>
      <c r="D10" s="3" t="s">
        <v>3048</v>
      </c>
      <c r="E10" s="3" t="s">
        <v>1607</v>
      </c>
      <c r="F10" s="3" t="s">
        <v>1600</v>
      </c>
      <c r="G10" s="2" t="s">
        <v>1635</v>
      </c>
      <c r="H10" s="3" t="s">
        <v>1609</v>
      </c>
      <c r="I10" s="2" t="s">
        <v>1602</v>
      </c>
      <c r="J10" s="3">
        <v>5</v>
      </c>
      <c r="K10" s="2"/>
      <c r="L10" s="2"/>
      <c r="M10" s="2"/>
      <c r="N10" s="2" t="s">
        <v>1612</v>
      </c>
      <c r="O10" s="133" t="s">
        <v>1604</v>
      </c>
      <c r="P10" s="133" t="s">
        <v>1650</v>
      </c>
      <c r="Q10" s="133" t="s">
        <v>2827</v>
      </c>
      <c r="R10" s="133" t="s">
        <v>2828</v>
      </c>
      <c r="S10" s="133" t="s">
        <v>2829</v>
      </c>
      <c r="T10" s="2"/>
      <c r="U10" s="2"/>
      <c r="V10" s="236"/>
      <c r="W10" s="360"/>
      <c r="X10" s="360"/>
      <c r="Y10" s="360"/>
      <c r="Z10" s="360"/>
      <c r="AA10" s="360"/>
      <c r="AB10" s="360"/>
      <c r="AC10" s="360"/>
      <c r="AD10" s="360"/>
      <c r="AE10" s="360"/>
    </row>
    <row r="11" spans="2:31" ht="57.95" outlineLevel="1">
      <c r="B11" s="117" t="s">
        <v>2830</v>
      </c>
      <c r="C11" s="133" t="s">
        <v>2831</v>
      </c>
      <c r="D11" s="3" t="s">
        <v>3048</v>
      </c>
      <c r="E11" s="8" t="s">
        <v>1607</v>
      </c>
      <c r="F11" s="8" t="s">
        <v>1629</v>
      </c>
      <c r="G11" s="133" t="s">
        <v>2832</v>
      </c>
      <c r="H11" s="8" t="s">
        <v>1609</v>
      </c>
      <c r="I11" s="133" t="s">
        <v>1602</v>
      </c>
      <c r="J11" s="8">
        <v>50</v>
      </c>
      <c r="K11" s="133" t="s">
        <v>3049</v>
      </c>
      <c r="L11" s="2" t="s">
        <v>2833</v>
      </c>
      <c r="M11" s="133"/>
      <c r="N11" s="133" t="s">
        <v>1612</v>
      </c>
      <c r="O11" s="133" t="s">
        <v>1604</v>
      </c>
      <c r="P11" s="133" t="s">
        <v>1650</v>
      </c>
      <c r="Q11" s="133" t="s">
        <v>2827</v>
      </c>
      <c r="R11" s="133" t="s">
        <v>2828</v>
      </c>
      <c r="S11" s="133" t="s">
        <v>2829</v>
      </c>
      <c r="T11" s="2"/>
      <c r="U11" s="2"/>
      <c r="V11" s="236"/>
      <c r="W11" s="360"/>
      <c r="X11" s="360"/>
      <c r="Y11" s="360"/>
      <c r="Z11" s="360"/>
      <c r="AA11" s="360"/>
      <c r="AB11" s="360"/>
      <c r="AC11" s="360"/>
      <c r="AD11" s="360"/>
      <c r="AE11" s="360"/>
    </row>
    <row r="12" spans="2:31" s="83" customFormat="1" ht="72.599999999999994" outlineLevel="1">
      <c r="B12" s="117" t="s">
        <v>3050</v>
      </c>
      <c r="C12" s="5" t="s">
        <v>3051</v>
      </c>
      <c r="D12" s="57" t="s">
        <v>40</v>
      </c>
      <c r="E12" s="57" t="s">
        <v>1607</v>
      </c>
      <c r="F12" s="57" t="s">
        <v>1600</v>
      </c>
      <c r="G12" s="56" t="s">
        <v>3052</v>
      </c>
      <c r="H12" s="57" t="s">
        <v>1609</v>
      </c>
      <c r="I12" s="56" t="s">
        <v>1602</v>
      </c>
      <c r="J12" s="57">
        <v>60</v>
      </c>
      <c r="K12" s="56"/>
      <c r="L12" s="56" t="s">
        <v>3053</v>
      </c>
      <c r="M12" s="56"/>
      <c r="N12" s="56" t="s">
        <v>1612</v>
      </c>
      <c r="O12" s="133" t="s">
        <v>1604</v>
      </c>
      <c r="P12" s="133" t="s">
        <v>1650</v>
      </c>
      <c r="Q12" s="133" t="s">
        <v>2827</v>
      </c>
      <c r="R12" s="133" t="s">
        <v>2828</v>
      </c>
      <c r="S12" s="133" t="s">
        <v>2829</v>
      </c>
      <c r="T12" s="5"/>
      <c r="U12" s="5"/>
      <c r="V12" s="264"/>
    </row>
    <row r="13" spans="2:31" s="83" customFormat="1" ht="57.95" outlineLevel="1">
      <c r="B13" s="134" t="s">
        <v>1636</v>
      </c>
      <c r="C13" s="133" t="s">
        <v>1637</v>
      </c>
      <c r="D13" s="3" t="s">
        <v>3048</v>
      </c>
      <c r="E13" s="8" t="s">
        <v>1607</v>
      </c>
      <c r="F13" s="8" t="s">
        <v>1600</v>
      </c>
      <c r="G13" s="133" t="s">
        <v>1638</v>
      </c>
      <c r="H13" s="8" t="s">
        <v>1609</v>
      </c>
      <c r="I13" s="133" t="s">
        <v>1602</v>
      </c>
      <c r="J13" s="8">
        <v>60</v>
      </c>
      <c r="K13" s="133"/>
      <c r="L13" s="2"/>
      <c r="M13" s="133"/>
      <c r="N13" s="133" t="s">
        <v>1612</v>
      </c>
      <c r="O13" s="133" t="s">
        <v>1604</v>
      </c>
      <c r="P13" s="133" t="s">
        <v>1650</v>
      </c>
      <c r="Q13" s="133" t="s">
        <v>2827</v>
      </c>
      <c r="R13" s="133" t="s">
        <v>2828</v>
      </c>
      <c r="S13" s="133" t="s">
        <v>2829</v>
      </c>
      <c r="T13" s="6"/>
      <c r="U13" s="6"/>
      <c r="V13" s="262"/>
    </row>
    <row r="14" spans="2:31" s="83" customFormat="1" ht="57.95" outlineLevel="1">
      <c r="B14" s="134" t="s">
        <v>1645</v>
      </c>
      <c r="C14" s="133" t="s">
        <v>1646</v>
      </c>
      <c r="D14" s="3" t="s">
        <v>3048</v>
      </c>
      <c r="E14" s="8" t="s">
        <v>1615</v>
      </c>
      <c r="F14" s="8" t="s">
        <v>1600</v>
      </c>
      <c r="G14" s="133" t="s">
        <v>1647</v>
      </c>
      <c r="H14" s="8" t="s">
        <v>1609</v>
      </c>
      <c r="I14" s="133" t="s">
        <v>1602</v>
      </c>
      <c r="J14" s="8">
        <v>60</v>
      </c>
      <c r="K14" s="133"/>
      <c r="L14" s="2" t="s">
        <v>1649</v>
      </c>
      <c r="M14" s="133"/>
      <c r="N14" s="133" t="s">
        <v>1612</v>
      </c>
      <c r="O14" s="133" t="s">
        <v>1604</v>
      </c>
      <c r="P14" s="133" t="s">
        <v>1650</v>
      </c>
      <c r="Q14" s="133" t="s">
        <v>2827</v>
      </c>
      <c r="R14" s="133" t="s">
        <v>2828</v>
      </c>
      <c r="S14" s="133" t="s">
        <v>2829</v>
      </c>
      <c r="T14" s="6"/>
      <c r="U14" s="6"/>
      <c r="V14" s="262"/>
    </row>
    <row r="15" spans="2:31" ht="43.5" outlineLevel="1">
      <c r="B15" s="2" t="s">
        <v>2834</v>
      </c>
      <c r="C15" s="2" t="s">
        <v>2835</v>
      </c>
      <c r="D15" s="3"/>
      <c r="E15" s="3" t="s">
        <v>1607</v>
      </c>
      <c r="F15" s="3" t="s">
        <v>1600</v>
      </c>
      <c r="G15" s="2" t="s">
        <v>2836</v>
      </c>
      <c r="H15" s="3" t="s">
        <v>1667</v>
      </c>
      <c r="I15" s="2" t="s">
        <v>2837</v>
      </c>
      <c r="J15" s="3">
        <v>1</v>
      </c>
      <c r="K15" s="2"/>
      <c r="L15" s="2"/>
      <c r="M15" s="2"/>
      <c r="N15" s="2" t="s">
        <v>1612</v>
      </c>
      <c r="O15" s="2" t="s">
        <v>2636</v>
      </c>
      <c r="P15" s="2" t="s">
        <v>2905</v>
      </c>
      <c r="Q15" s="2" t="s">
        <v>1957</v>
      </c>
      <c r="R15" s="2" t="s">
        <v>2906</v>
      </c>
      <c r="S15" s="2" t="s">
        <v>3054</v>
      </c>
      <c r="T15" s="2"/>
      <c r="U15" s="2"/>
      <c r="V15" s="3"/>
      <c r="W15" s="360"/>
      <c r="X15" s="360"/>
      <c r="Y15" s="360"/>
      <c r="Z15" s="360"/>
      <c r="AA15" s="360"/>
      <c r="AB15" s="360"/>
      <c r="AC15" s="360"/>
      <c r="AD15" s="360"/>
      <c r="AE15" s="360"/>
    </row>
    <row r="16" spans="2:31" ht="29.1" outlineLevel="1">
      <c r="B16" s="2" t="s">
        <v>2840</v>
      </c>
      <c r="C16" s="2" t="s">
        <v>2841</v>
      </c>
      <c r="D16" s="3"/>
      <c r="E16" s="3" t="s">
        <v>1607</v>
      </c>
      <c r="F16" s="3" t="s">
        <v>1600</v>
      </c>
      <c r="G16" s="2" t="s">
        <v>2842</v>
      </c>
      <c r="H16" s="3" t="s">
        <v>1609</v>
      </c>
      <c r="I16" s="2" t="s">
        <v>1696</v>
      </c>
      <c r="J16" s="3">
        <v>3</v>
      </c>
      <c r="K16" s="2"/>
      <c r="L16" s="2"/>
      <c r="M16" s="2"/>
      <c r="N16" s="2" t="s">
        <v>1612</v>
      </c>
      <c r="O16" s="2" t="s">
        <v>1697</v>
      </c>
      <c r="P16" s="2" t="s">
        <v>1698</v>
      </c>
      <c r="Q16" s="2" t="s">
        <v>1826</v>
      </c>
      <c r="R16" s="2" t="s">
        <v>2843</v>
      </c>
      <c r="S16" s="2" t="s">
        <v>2844</v>
      </c>
      <c r="T16" s="2"/>
      <c r="U16" s="2"/>
      <c r="V16" s="3"/>
      <c r="W16" s="360"/>
      <c r="X16" s="360"/>
      <c r="Y16" s="360"/>
      <c r="Z16" s="360"/>
      <c r="AA16" s="360"/>
      <c r="AB16" s="360"/>
      <c r="AC16" s="360"/>
      <c r="AD16" s="360"/>
      <c r="AE16" s="360"/>
    </row>
    <row r="17" spans="2:31" ht="43.5" outlineLevel="1">
      <c r="B17" s="5" t="s">
        <v>1702</v>
      </c>
      <c r="C17" s="5" t="s">
        <v>3055</v>
      </c>
      <c r="D17" s="9"/>
      <c r="E17" s="9" t="s">
        <v>1607</v>
      </c>
      <c r="F17" s="9" t="s">
        <v>1600</v>
      </c>
      <c r="G17" s="5" t="s">
        <v>1704</v>
      </c>
      <c r="H17" s="9" t="s">
        <v>1705</v>
      </c>
      <c r="I17" s="5"/>
      <c r="J17" s="9">
        <v>10.6</v>
      </c>
      <c r="K17" s="5"/>
      <c r="L17" s="5" t="s">
        <v>2846</v>
      </c>
      <c r="M17" s="5"/>
      <c r="N17" s="5" t="s">
        <v>1612</v>
      </c>
      <c r="O17" s="2" t="s">
        <v>1697</v>
      </c>
      <c r="P17" s="2" t="s">
        <v>1698</v>
      </c>
      <c r="Q17" s="2" t="s">
        <v>1826</v>
      </c>
      <c r="R17" s="2" t="s">
        <v>2843</v>
      </c>
      <c r="S17" s="2" t="s">
        <v>2844</v>
      </c>
      <c r="T17" s="6"/>
      <c r="U17" s="6"/>
      <c r="V17" s="262"/>
      <c r="W17" s="360"/>
      <c r="X17" s="360"/>
      <c r="Y17" s="360"/>
      <c r="Z17" s="360"/>
      <c r="AA17" s="360"/>
      <c r="AB17" s="360"/>
      <c r="AC17" s="360"/>
      <c r="AD17" s="360"/>
      <c r="AE17" s="360"/>
    </row>
    <row r="18" spans="2:31" ht="57.95" outlineLevel="1">
      <c r="B18" s="5" t="s">
        <v>2847</v>
      </c>
      <c r="C18" s="5" t="s">
        <v>1729</v>
      </c>
      <c r="D18" s="9"/>
      <c r="E18" s="9" t="s">
        <v>1615</v>
      </c>
      <c r="F18" s="9" t="s">
        <v>1629</v>
      </c>
      <c r="G18" s="5" t="s">
        <v>1730</v>
      </c>
      <c r="H18" s="9" t="s">
        <v>1723</v>
      </c>
      <c r="I18" s="5" t="s">
        <v>1724</v>
      </c>
      <c r="J18" s="9"/>
      <c r="K18" s="5" t="s">
        <v>2848</v>
      </c>
      <c r="L18" s="5" t="s">
        <v>3056</v>
      </c>
      <c r="M18" s="5"/>
      <c r="N18" s="5" t="s">
        <v>1612</v>
      </c>
      <c r="O18" s="2" t="s">
        <v>1697</v>
      </c>
      <c r="P18" s="2" t="s">
        <v>1698</v>
      </c>
      <c r="Q18" s="2" t="s">
        <v>1826</v>
      </c>
      <c r="R18" s="2" t="s">
        <v>1827</v>
      </c>
      <c r="S18" s="5" t="s">
        <v>2850</v>
      </c>
      <c r="T18" s="7"/>
      <c r="U18" s="6"/>
      <c r="V18" s="262"/>
      <c r="W18" s="360"/>
      <c r="X18" s="360"/>
      <c r="Y18" s="360"/>
      <c r="Z18" s="360"/>
      <c r="AA18" s="360"/>
      <c r="AB18" s="360"/>
      <c r="AC18" s="360"/>
      <c r="AD18" s="360"/>
      <c r="AE18" s="360"/>
    </row>
    <row r="19" spans="2:31" s="83" customFormat="1" ht="29.1" outlineLevel="1">
      <c r="B19" s="5" t="s">
        <v>2851</v>
      </c>
      <c r="C19" s="5" t="s">
        <v>2852</v>
      </c>
      <c r="D19" s="9"/>
      <c r="E19" s="9" t="s">
        <v>1607</v>
      </c>
      <c r="F19" s="9" t="s">
        <v>1600</v>
      </c>
      <c r="G19" s="5" t="s">
        <v>2853</v>
      </c>
      <c r="H19" s="9" t="s">
        <v>1723</v>
      </c>
      <c r="I19" s="5" t="s">
        <v>1724</v>
      </c>
      <c r="J19" s="9"/>
      <c r="K19" s="5"/>
      <c r="L19" s="5" t="s">
        <v>2854</v>
      </c>
      <c r="M19" s="5"/>
      <c r="N19" s="5" t="s">
        <v>1612</v>
      </c>
      <c r="O19" s="5" t="s">
        <v>1697</v>
      </c>
      <c r="P19" s="5" t="s">
        <v>1698</v>
      </c>
      <c r="Q19" s="5" t="s">
        <v>1826</v>
      </c>
      <c r="R19" s="5" t="s">
        <v>1700</v>
      </c>
      <c r="S19" s="5" t="s">
        <v>2121</v>
      </c>
      <c r="T19" s="48"/>
      <c r="U19" s="48"/>
      <c r="V19" s="262"/>
    </row>
    <row r="20" spans="2:31" ht="57.95" outlineLevel="1">
      <c r="B20" s="2" t="s">
        <v>1738</v>
      </c>
      <c r="C20" s="2" t="s">
        <v>1739</v>
      </c>
      <c r="D20" s="3"/>
      <c r="E20" s="3" t="s">
        <v>1607</v>
      </c>
      <c r="F20" s="3" t="s">
        <v>1600</v>
      </c>
      <c r="G20" s="2" t="s">
        <v>1740</v>
      </c>
      <c r="H20" s="3" t="s">
        <v>1723</v>
      </c>
      <c r="I20" s="2" t="s">
        <v>1724</v>
      </c>
      <c r="J20" s="3"/>
      <c r="K20" s="2"/>
      <c r="L20" s="2" t="s">
        <v>1741</v>
      </c>
      <c r="M20" s="2"/>
      <c r="N20" s="2" t="s">
        <v>1612</v>
      </c>
      <c r="O20" s="2" t="s">
        <v>1604</v>
      </c>
      <c r="P20" s="2"/>
      <c r="Q20" s="2"/>
      <c r="R20" s="2"/>
      <c r="S20" s="2"/>
      <c r="T20" s="7"/>
      <c r="U20" s="7"/>
      <c r="V20" s="236"/>
      <c r="W20" s="360"/>
      <c r="X20" s="360"/>
      <c r="Y20" s="360"/>
      <c r="Z20" s="360"/>
      <c r="AA20" s="360"/>
      <c r="AB20" s="360"/>
      <c r="AC20" s="360"/>
      <c r="AD20" s="360"/>
      <c r="AE20" s="360"/>
    </row>
    <row r="21" spans="2:31" s="100" customFormat="1" ht="57.95">
      <c r="B21" s="129" t="s">
        <v>2855</v>
      </c>
      <c r="C21" s="129"/>
      <c r="D21" s="129"/>
      <c r="E21" s="130" t="s">
        <v>1599</v>
      </c>
      <c r="F21" s="130" t="s">
        <v>1600</v>
      </c>
      <c r="G21" s="130" t="s">
        <v>2856</v>
      </c>
      <c r="H21" s="130"/>
      <c r="I21" s="130"/>
      <c r="J21" s="130"/>
      <c r="K21" s="209" t="s">
        <v>1602</v>
      </c>
      <c r="L21" s="130"/>
      <c r="M21" s="130" t="str">
        <f>CONCATENATE(M3," \ ",G21)</f>
        <v>sinistro_alteracao \ coberturas_afetadas</v>
      </c>
      <c r="N21" s="130" t="s">
        <v>1603</v>
      </c>
      <c r="O21" s="129" t="s">
        <v>1604</v>
      </c>
      <c r="P21" s="130"/>
      <c r="Q21" s="130"/>
      <c r="R21" s="130"/>
      <c r="S21" s="130"/>
      <c r="T21" s="135"/>
      <c r="U21" s="135"/>
      <c r="V21" s="159"/>
      <c r="W21" s="99"/>
      <c r="X21" s="99"/>
      <c r="Y21" s="99"/>
      <c r="Z21" s="99"/>
      <c r="AA21" s="99"/>
      <c r="AB21" s="99"/>
      <c r="AC21" s="99"/>
      <c r="AD21" s="99"/>
      <c r="AE21" s="99"/>
    </row>
    <row r="22" spans="2:31" s="100" customFormat="1" ht="57.95" outlineLevel="1">
      <c r="B22" s="137" t="s">
        <v>1876</v>
      </c>
      <c r="C22" s="2" t="s">
        <v>2857</v>
      </c>
      <c r="D22" s="3" t="s">
        <v>46</v>
      </c>
      <c r="E22" s="3" t="s">
        <v>1607</v>
      </c>
      <c r="F22" s="3" t="s">
        <v>1600</v>
      </c>
      <c r="G22" s="2" t="s">
        <v>1877</v>
      </c>
      <c r="H22" s="3" t="s">
        <v>1609</v>
      </c>
      <c r="I22" s="2" t="s">
        <v>1602</v>
      </c>
      <c r="J22" s="3">
        <v>50</v>
      </c>
      <c r="K22" s="2"/>
      <c r="L22" s="2"/>
      <c r="M22" s="2"/>
      <c r="N22" s="2" t="s">
        <v>1612</v>
      </c>
      <c r="O22" s="2" t="s">
        <v>1604</v>
      </c>
      <c r="P22" s="2" t="s">
        <v>1650</v>
      </c>
      <c r="Q22" s="2" t="s">
        <v>2827</v>
      </c>
      <c r="R22" s="2" t="s">
        <v>2838</v>
      </c>
      <c r="S22" s="2" t="s">
        <v>2858</v>
      </c>
      <c r="T22" s="2"/>
      <c r="U22" s="2"/>
      <c r="V22" s="3"/>
      <c r="W22" s="99"/>
      <c r="X22" s="99"/>
      <c r="Y22" s="99"/>
      <c r="Z22" s="99"/>
      <c r="AA22" s="99"/>
      <c r="AB22" s="99"/>
      <c r="AC22" s="99"/>
      <c r="AD22" s="99"/>
      <c r="AE22" s="99"/>
    </row>
    <row r="23" spans="2:31" s="100" customFormat="1" ht="188.45" outlineLevel="1">
      <c r="B23" s="77" t="s">
        <v>2859</v>
      </c>
      <c r="C23" s="2" t="s">
        <v>2860</v>
      </c>
      <c r="D23" s="3"/>
      <c r="E23" s="3" t="s">
        <v>1607</v>
      </c>
      <c r="F23" s="3" t="s">
        <v>1600</v>
      </c>
      <c r="G23" s="2" t="s">
        <v>1882</v>
      </c>
      <c r="H23" s="3" t="s">
        <v>1609</v>
      </c>
      <c r="I23" s="261" t="s">
        <v>168</v>
      </c>
      <c r="J23" s="9">
        <v>4</v>
      </c>
      <c r="K23" s="180" t="s">
        <v>1883</v>
      </c>
      <c r="L23" s="2" t="s">
        <v>2861</v>
      </c>
      <c r="M23" s="2"/>
      <c r="N23" s="2" t="s">
        <v>1612</v>
      </c>
      <c r="O23" s="2" t="s">
        <v>1604</v>
      </c>
      <c r="P23" s="2" t="s">
        <v>1650</v>
      </c>
      <c r="Q23" s="2" t="s">
        <v>2827</v>
      </c>
      <c r="R23" s="2" t="s">
        <v>2838</v>
      </c>
      <c r="S23" s="2" t="s">
        <v>2858</v>
      </c>
      <c r="T23" s="2"/>
      <c r="U23" s="6"/>
      <c r="V23" s="262"/>
      <c r="W23" s="99"/>
      <c r="X23" s="99"/>
      <c r="Y23" s="99"/>
      <c r="Z23" s="99"/>
      <c r="AA23" s="99"/>
      <c r="AB23" s="99"/>
      <c r="AC23" s="99"/>
      <c r="AD23" s="99"/>
      <c r="AE23" s="99"/>
    </row>
    <row r="24" spans="2:31" s="109" customFormat="1" ht="57.95" outlineLevel="1">
      <c r="B24" s="122" t="s">
        <v>1885</v>
      </c>
      <c r="C24" s="2" t="s">
        <v>2862</v>
      </c>
      <c r="D24" s="3"/>
      <c r="E24" s="3" t="s">
        <v>1607</v>
      </c>
      <c r="F24" s="3" t="s">
        <v>1600</v>
      </c>
      <c r="G24" s="2" t="s">
        <v>2863</v>
      </c>
      <c r="H24" s="3" t="s">
        <v>1609</v>
      </c>
      <c r="I24" s="180" t="s">
        <v>1888</v>
      </c>
      <c r="J24" s="3">
        <v>5</v>
      </c>
      <c r="K24" s="2"/>
      <c r="L24" s="2"/>
      <c r="M24" s="2"/>
      <c r="N24" s="2" t="s">
        <v>1612</v>
      </c>
      <c r="O24" s="2" t="s">
        <v>1604</v>
      </c>
      <c r="P24" s="2" t="s">
        <v>1650</v>
      </c>
      <c r="Q24" s="2" t="s">
        <v>2827</v>
      </c>
      <c r="R24" s="2" t="s">
        <v>2838</v>
      </c>
      <c r="S24" s="2" t="s">
        <v>2858</v>
      </c>
      <c r="T24" s="2"/>
      <c r="U24" s="177"/>
      <c r="V24" s="263"/>
    </row>
    <row r="25" spans="2:31" ht="57.95" outlineLevel="1">
      <c r="B25" s="122" t="s">
        <v>1889</v>
      </c>
      <c r="C25" s="2" t="s">
        <v>2864</v>
      </c>
      <c r="D25" s="3"/>
      <c r="E25" s="3" t="s">
        <v>1615</v>
      </c>
      <c r="F25" s="3" t="s">
        <v>1629</v>
      </c>
      <c r="G25" s="2" t="s">
        <v>2865</v>
      </c>
      <c r="H25" s="3" t="s">
        <v>1609</v>
      </c>
      <c r="I25" s="2" t="s">
        <v>1602</v>
      </c>
      <c r="J25" s="3">
        <v>500</v>
      </c>
      <c r="K25" s="2" t="s">
        <v>2866</v>
      </c>
      <c r="L25" s="2"/>
      <c r="M25" s="138"/>
      <c r="N25" s="138" t="s">
        <v>1612</v>
      </c>
      <c r="O25" s="2" t="s">
        <v>1604</v>
      </c>
      <c r="P25" s="2" t="s">
        <v>1650</v>
      </c>
      <c r="Q25" s="2" t="s">
        <v>2827</v>
      </c>
      <c r="R25" s="2" t="s">
        <v>2838</v>
      </c>
      <c r="S25" s="2" t="s">
        <v>2858</v>
      </c>
      <c r="T25" s="2"/>
      <c r="U25" s="2"/>
      <c r="V25" s="236"/>
      <c r="W25" s="360"/>
      <c r="X25" s="360"/>
      <c r="Y25" s="360"/>
      <c r="Z25" s="360"/>
      <c r="AA25" s="360"/>
      <c r="AB25" s="360"/>
      <c r="AC25" s="360"/>
      <c r="AD25" s="360"/>
      <c r="AE25" s="360"/>
    </row>
    <row r="26" spans="2:31" ht="57.95" outlineLevel="1">
      <c r="B26" s="362" t="s">
        <v>2867</v>
      </c>
      <c r="C26" s="2" t="s">
        <v>2868</v>
      </c>
      <c r="D26" s="3"/>
      <c r="E26" s="3" t="s">
        <v>1607</v>
      </c>
      <c r="F26" s="3" t="s">
        <v>1600</v>
      </c>
      <c r="G26" s="2" t="s">
        <v>2869</v>
      </c>
      <c r="H26" s="3" t="s">
        <v>1680</v>
      </c>
      <c r="I26" s="2" t="s">
        <v>1681</v>
      </c>
      <c r="J26" s="3">
        <v>10</v>
      </c>
      <c r="K26" s="2"/>
      <c r="L26" s="2"/>
      <c r="M26" s="2"/>
      <c r="N26" s="2" t="s">
        <v>1612</v>
      </c>
      <c r="O26" s="2" t="s">
        <v>1604</v>
      </c>
      <c r="P26" s="2" t="s">
        <v>1650</v>
      </c>
      <c r="Q26" s="2" t="s">
        <v>2827</v>
      </c>
      <c r="R26" s="2" t="s">
        <v>2838</v>
      </c>
      <c r="S26" s="2" t="s">
        <v>2870</v>
      </c>
      <c r="T26" s="2"/>
      <c r="U26" s="2"/>
      <c r="V26" s="3"/>
      <c r="W26" s="360"/>
      <c r="X26" s="360"/>
      <c r="Y26" s="360"/>
      <c r="Z26" s="360"/>
      <c r="AA26" s="360"/>
      <c r="AB26" s="360"/>
      <c r="AC26" s="360"/>
      <c r="AD26" s="360"/>
      <c r="AE26" s="360"/>
    </row>
    <row r="27" spans="2:31" ht="57.95" outlineLevel="1">
      <c r="B27" s="362" t="s">
        <v>2871</v>
      </c>
      <c r="C27" s="2" t="s">
        <v>2872</v>
      </c>
      <c r="D27" s="3"/>
      <c r="E27" s="3" t="s">
        <v>1607</v>
      </c>
      <c r="F27" s="3" t="s">
        <v>1600</v>
      </c>
      <c r="G27" s="2" t="s">
        <v>2873</v>
      </c>
      <c r="H27" s="3" t="s">
        <v>1680</v>
      </c>
      <c r="I27" s="2" t="s">
        <v>1681</v>
      </c>
      <c r="J27" s="3">
        <v>10</v>
      </c>
      <c r="K27" s="2"/>
      <c r="L27" s="2"/>
      <c r="M27" s="2"/>
      <c r="N27" s="2" t="s">
        <v>1612</v>
      </c>
      <c r="O27" s="2" t="s">
        <v>1604</v>
      </c>
      <c r="P27" s="2" t="s">
        <v>1650</v>
      </c>
      <c r="Q27" s="2" t="s">
        <v>2827</v>
      </c>
      <c r="R27" s="2" t="s">
        <v>2838</v>
      </c>
      <c r="S27" s="2" t="s">
        <v>2874</v>
      </c>
      <c r="T27" s="2"/>
      <c r="U27" s="2"/>
      <c r="V27" s="3"/>
      <c r="W27" s="360"/>
      <c r="X27" s="360"/>
      <c r="Y27" s="360"/>
      <c r="Z27" s="360"/>
      <c r="AA27" s="360"/>
      <c r="AB27" s="360"/>
      <c r="AC27" s="360"/>
      <c r="AD27" s="360"/>
      <c r="AE27" s="360"/>
    </row>
    <row r="28" spans="2:31" ht="57.95" outlineLevel="1">
      <c r="B28" s="362" t="s">
        <v>2875</v>
      </c>
      <c r="C28" s="2" t="s">
        <v>2876</v>
      </c>
      <c r="D28" s="3"/>
      <c r="E28" s="3" t="s">
        <v>1615</v>
      </c>
      <c r="F28" s="3" t="s">
        <v>1629</v>
      </c>
      <c r="G28" s="2" t="s">
        <v>2877</v>
      </c>
      <c r="H28" s="3" t="s">
        <v>1680</v>
      </c>
      <c r="I28" s="2" t="s">
        <v>1681</v>
      </c>
      <c r="J28" s="3">
        <v>10</v>
      </c>
      <c r="K28" s="2" t="s">
        <v>2878</v>
      </c>
      <c r="L28" s="2"/>
      <c r="M28" s="2"/>
      <c r="N28" s="2" t="s">
        <v>1612</v>
      </c>
      <c r="O28" s="2" t="s">
        <v>1661</v>
      </c>
      <c r="P28" s="2" t="s">
        <v>1662</v>
      </c>
      <c r="Q28" s="2" t="s">
        <v>1663</v>
      </c>
      <c r="R28" s="2" t="s">
        <v>2237</v>
      </c>
      <c r="S28" s="2" t="s">
        <v>2383</v>
      </c>
      <c r="T28" s="2"/>
      <c r="U28" s="2"/>
      <c r="V28" s="3"/>
      <c r="W28" s="360"/>
      <c r="X28" s="360"/>
      <c r="Y28" s="360"/>
      <c r="Z28" s="360"/>
      <c r="AA28" s="360"/>
      <c r="AB28" s="360"/>
      <c r="AC28" s="360"/>
      <c r="AD28" s="360"/>
      <c r="AE28" s="360"/>
    </row>
    <row r="29" spans="2:31" ht="116.1" outlineLevel="1">
      <c r="B29" s="133" t="s">
        <v>2879</v>
      </c>
      <c r="C29" s="133" t="s">
        <v>2880</v>
      </c>
      <c r="D29" s="8"/>
      <c r="E29" s="8" t="s">
        <v>1615</v>
      </c>
      <c r="F29" s="8" t="s">
        <v>1629</v>
      </c>
      <c r="G29" s="133" t="s">
        <v>2881</v>
      </c>
      <c r="H29" s="8" t="s">
        <v>1680</v>
      </c>
      <c r="I29" s="133" t="s">
        <v>1681</v>
      </c>
      <c r="J29" s="8">
        <v>10</v>
      </c>
      <c r="K29" s="133" t="s">
        <v>2882</v>
      </c>
      <c r="L29" s="133"/>
      <c r="M29" s="133"/>
      <c r="N29" s="133" t="s">
        <v>1612</v>
      </c>
      <c r="O29" s="133" t="s">
        <v>1604</v>
      </c>
      <c r="P29" s="133" t="s">
        <v>1650</v>
      </c>
      <c r="Q29" s="133" t="s">
        <v>2827</v>
      </c>
      <c r="R29" s="133" t="s">
        <v>2838</v>
      </c>
      <c r="S29" s="133" t="s">
        <v>2883</v>
      </c>
      <c r="T29" s="2"/>
      <c r="U29" s="6"/>
      <c r="V29" s="262"/>
      <c r="W29" s="360"/>
      <c r="X29" s="360"/>
      <c r="Y29" s="360"/>
      <c r="Z29" s="360"/>
      <c r="AA29" s="360"/>
      <c r="AB29" s="360"/>
      <c r="AC29" s="360"/>
      <c r="AD29" s="360"/>
      <c r="AE29" s="360"/>
    </row>
    <row r="30" spans="2:31" ht="159.6" outlineLevel="1">
      <c r="B30" s="2" t="s">
        <v>2884</v>
      </c>
      <c r="C30" s="2" t="s">
        <v>2885</v>
      </c>
      <c r="D30" s="3"/>
      <c r="E30" s="3" t="s">
        <v>1607</v>
      </c>
      <c r="F30" s="3" t="s">
        <v>1600</v>
      </c>
      <c r="G30" s="2" t="s">
        <v>2886</v>
      </c>
      <c r="H30" s="3" t="s">
        <v>1667</v>
      </c>
      <c r="I30" s="2" t="s">
        <v>2887</v>
      </c>
      <c r="J30" s="3">
        <v>1</v>
      </c>
      <c r="K30" s="2"/>
      <c r="L30" s="2" t="s">
        <v>3057</v>
      </c>
      <c r="M30" s="2"/>
      <c r="N30" s="2" t="s">
        <v>1612</v>
      </c>
      <c r="O30" s="133" t="s">
        <v>1604</v>
      </c>
      <c r="P30" s="133" t="s">
        <v>1650</v>
      </c>
      <c r="Q30" s="133" t="s">
        <v>2827</v>
      </c>
      <c r="R30" s="133" t="s">
        <v>2838</v>
      </c>
      <c r="S30" s="2" t="s">
        <v>2888</v>
      </c>
      <c r="T30" s="2"/>
      <c r="U30" s="2"/>
      <c r="V30" s="3"/>
      <c r="W30" s="360"/>
      <c r="X30" s="360"/>
      <c r="Y30" s="360"/>
      <c r="Z30" s="360"/>
      <c r="AA30" s="360"/>
      <c r="AB30" s="360"/>
      <c r="AC30" s="360"/>
      <c r="AD30" s="360"/>
      <c r="AE30" s="360"/>
    </row>
    <row r="31" spans="2:31" ht="29.45" customHeight="1" outlineLevel="1">
      <c r="B31" s="2" t="s">
        <v>3058</v>
      </c>
      <c r="C31" s="2" t="s">
        <v>3059</v>
      </c>
      <c r="D31" s="3"/>
      <c r="E31" s="3" t="s">
        <v>1607</v>
      </c>
      <c r="F31" s="8" t="s">
        <v>1600</v>
      </c>
      <c r="G31" s="2" t="s">
        <v>3060</v>
      </c>
      <c r="H31" s="3" t="s">
        <v>1680</v>
      </c>
      <c r="I31" s="2" t="s">
        <v>1681</v>
      </c>
      <c r="J31" s="3">
        <v>10</v>
      </c>
      <c r="K31" s="2"/>
      <c r="L31" s="133"/>
      <c r="M31" s="2"/>
      <c r="N31" s="2" t="s">
        <v>1612</v>
      </c>
      <c r="O31" s="133" t="s">
        <v>1661</v>
      </c>
      <c r="P31" s="133" t="s">
        <v>1662</v>
      </c>
      <c r="Q31" s="133" t="s">
        <v>1663</v>
      </c>
      <c r="R31" s="133" t="s">
        <v>2237</v>
      </c>
      <c r="S31" s="2" t="s">
        <v>1987</v>
      </c>
      <c r="T31" s="6"/>
      <c r="U31" s="6"/>
      <c r="V31" s="262"/>
      <c r="W31" s="360"/>
      <c r="X31" s="360"/>
      <c r="Y31" s="360"/>
      <c r="Z31" s="360"/>
      <c r="AA31" s="360"/>
      <c r="AB31" s="360"/>
      <c r="AC31" s="360"/>
      <c r="AD31" s="360"/>
      <c r="AE31" s="360"/>
    </row>
    <row r="32" spans="2:31" ht="57.95" outlineLevel="1">
      <c r="B32" s="2" t="s">
        <v>2889</v>
      </c>
      <c r="C32" s="2" t="s">
        <v>2890</v>
      </c>
      <c r="D32" s="3"/>
      <c r="E32" s="3" t="s">
        <v>1607</v>
      </c>
      <c r="F32" s="8" t="s">
        <v>1600</v>
      </c>
      <c r="G32" s="2" t="s">
        <v>2891</v>
      </c>
      <c r="H32" s="3" t="s">
        <v>1680</v>
      </c>
      <c r="I32" s="2" t="s">
        <v>1681</v>
      </c>
      <c r="J32" s="3">
        <v>10</v>
      </c>
      <c r="K32" s="2"/>
      <c r="L32" s="2"/>
      <c r="M32" s="2"/>
      <c r="N32" s="2" t="s">
        <v>1612</v>
      </c>
      <c r="O32" s="2" t="s">
        <v>1604</v>
      </c>
      <c r="P32" s="2" t="s">
        <v>1650</v>
      </c>
      <c r="Q32" s="2" t="s">
        <v>2827</v>
      </c>
      <c r="R32" s="2" t="s">
        <v>2838</v>
      </c>
      <c r="S32" s="2" t="s">
        <v>2892</v>
      </c>
      <c r="T32" s="2"/>
      <c r="U32" s="2"/>
      <c r="V32" s="3"/>
      <c r="W32" s="360"/>
      <c r="X32" s="360"/>
      <c r="Y32" s="360"/>
      <c r="Z32" s="360"/>
      <c r="AA32" s="360"/>
      <c r="AB32" s="360"/>
      <c r="AC32" s="360"/>
      <c r="AD32" s="360"/>
      <c r="AE32" s="360"/>
    </row>
    <row r="33" spans="2:32" ht="57.95" outlineLevel="1">
      <c r="B33" s="2" t="s">
        <v>2893</v>
      </c>
      <c r="C33" s="2" t="s">
        <v>2894</v>
      </c>
      <c r="D33" s="3"/>
      <c r="E33" s="3" t="s">
        <v>1607</v>
      </c>
      <c r="F33" s="8" t="s">
        <v>1600</v>
      </c>
      <c r="G33" s="2" t="s">
        <v>2895</v>
      </c>
      <c r="H33" s="3" t="s">
        <v>1667</v>
      </c>
      <c r="I33" s="2" t="s">
        <v>2896</v>
      </c>
      <c r="J33" s="3">
        <v>2</v>
      </c>
      <c r="K33" s="2"/>
      <c r="L33" s="2"/>
      <c r="M33" s="2"/>
      <c r="N33" s="2" t="s">
        <v>1612</v>
      </c>
      <c r="O33" s="2" t="s">
        <v>2897</v>
      </c>
      <c r="P33" s="2" t="s">
        <v>2898</v>
      </c>
      <c r="Q33" s="2" t="s">
        <v>1663</v>
      </c>
      <c r="R33" s="2" t="s">
        <v>2623</v>
      </c>
      <c r="S33" s="2" t="s">
        <v>2899</v>
      </c>
      <c r="T33" s="2"/>
      <c r="U33" s="2"/>
      <c r="V33" s="236"/>
      <c r="W33" s="360"/>
      <c r="X33" s="360"/>
      <c r="Y33" s="360"/>
      <c r="Z33" s="360"/>
      <c r="AA33" s="360"/>
      <c r="AB33" s="360"/>
      <c r="AC33" s="360"/>
      <c r="AD33" s="360"/>
      <c r="AE33" s="360"/>
    </row>
    <row r="34" spans="2:32" s="93" customFormat="1" ht="72.599999999999994" outlineLevel="1">
      <c r="B34" s="2" t="s">
        <v>2900</v>
      </c>
      <c r="C34" s="2" t="s">
        <v>2901</v>
      </c>
      <c r="D34" s="3"/>
      <c r="E34" s="3" t="s">
        <v>1615</v>
      </c>
      <c r="F34" s="8" t="s">
        <v>1629</v>
      </c>
      <c r="G34" s="2" t="s">
        <v>2902</v>
      </c>
      <c r="H34" s="3" t="s">
        <v>1680</v>
      </c>
      <c r="I34" s="2" t="s">
        <v>1681</v>
      </c>
      <c r="J34" s="3">
        <v>10</v>
      </c>
      <c r="K34" s="2" t="s">
        <v>2903</v>
      </c>
      <c r="L34" s="2" t="s">
        <v>3061</v>
      </c>
      <c r="M34" s="2"/>
      <c r="N34" s="2" t="s">
        <v>1612</v>
      </c>
      <c r="O34" s="2" t="s">
        <v>2636</v>
      </c>
      <c r="P34" s="2" t="s">
        <v>2905</v>
      </c>
      <c r="Q34" s="2" t="s">
        <v>1957</v>
      </c>
      <c r="R34" s="2" t="s">
        <v>2906</v>
      </c>
      <c r="S34" s="2" t="s">
        <v>2907</v>
      </c>
      <c r="T34" s="2"/>
      <c r="U34" s="6"/>
      <c r="V34" s="262"/>
    </row>
    <row r="35" spans="2:32" s="93" customFormat="1" ht="391.5" outlineLevel="1">
      <c r="B35" s="2" t="s">
        <v>2908</v>
      </c>
      <c r="C35" s="2" t="s">
        <v>2909</v>
      </c>
      <c r="D35" s="3"/>
      <c r="E35" s="3" t="s">
        <v>1615</v>
      </c>
      <c r="F35" s="8" t="s">
        <v>1629</v>
      </c>
      <c r="G35" s="2" t="s">
        <v>2910</v>
      </c>
      <c r="H35" s="3" t="s">
        <v>1680</v>
      </c>
      <c r="I35" s="2" t="s">
        <v>1681</v>
      </c>
      <c r="J35" s="3">
        <v>10</v>
      </c>
      <c r="K35" s="2" t="s">
        <v>2903</v>
      </c>
      <c r="L35" s="2" t="s">
        <v>3062</v>
      </c>
      <c r="M35" s="2"/>
      <c r="N35" s="2" t="s">
        <v>1612</v>
      </c>
      <c r="O35" s="2" t="s">
        <v>2636</v>
      </c>
      <c r="P35" s="2" t="s">
        <v>2905</v>
      </c>
      <c r="Q35" s="2" t="s">
        <v>1957</v>
      </c>
      <c r="R35" s="2" t="s">
        <v>2906</v>
      </c>
      <c r="S35" s="2" t="s">
        <v>2912</v>
      </c>
      <c r="T35" s="2"/>
      <c r="U35" s="6"/>
      <c r="V35" s="262"/>
    </row>
    <row r="36" spans="2:32" s="93" customFormat="1" outlineLevel="1">
      <c r="B36" s="2" t="s">
        <v>2913</v>
      </c>
      <c r="C36" s="2" t="s">
        <v>2914</v>
      </c>
      <c r="D36" s="3"/>
      <c r="E36" s="3" t="s">
        <v>1615</v>
      </c>
      <c r="F36" s="8" t="s">
        <v>1600</v>
      </c>
      <c r="G36" s="2" t="s">
        <v>2915</v>
      </c>
      <c r="H36" s="3" t="s">
        <v>1680</v>
      </c>
      <c r="I36" s="2" t="s">
        <v>1681</v>
      </c>
      <c r="J36" s="3">
        <v>10</v>
      </c>
      <c r="K36" s="2"/>
      <c r="L36" s="2"/>
      <c r="M36" s="2"/>
      <c r="N36" s="2" t="s">
        <v>1612</v>
      </c>
      <c r="O36" s="2" t="s">
        <v>1661</v>
      </c>
      <c r="P36" s="2" t="s">
        <v>1662</v>
      </c>
      <c r="Q36" s="2" t="s">
        <v>1663</v>
      </c>
      <c r="R36" s="2" t="s">
        <v>2237</v>
      </c>
      <c r="S36" s="2" t="s">
        <v>2917</v>
      </c>
      <c r="T36" s="2"/>
      <c r="U36" s="6"/>
      <c r="V36" s="262"/>
    </row>
    <row r="37" spans="2:32" s="93" customFormat="1" outlineLevel="1">
      <c r="B37" s="2" t="s">
        <v>2918</v>
      </c>
      <c r="C37" s="2" t="s">
        <v>2919</v>
      </c>
      <c r="D37" s="3"/>
      <c r="E37" s="3" t="s">
        <v>1615</v>
      </c>
      <c r="F37" s="8" t="s">
        <v>1600</v>
      </c>
      <c r="G37" s="2" t="s">
        <v>2920</v>
      </c>
      <c r="H37" s="3" t="s">
        <v>1680</v>
      </c>
      <c r="I37" s="2" t="s">
        <v>1681</v>
      </c>
      <c r="J37" s="3">
        <v>10</v>
      </c>
      <c r="K37" s="2"/>
      <c r="L37" s="2"/>
      <c r="M37" s="2"/>
      <c r="N37" s="2" t="s">
        <v>1612</v>
      </c>
      <c r="O37" s="2" t="s">
        <v>1661</v>
      </c>
      <c r="P37" s="2" t="s">
        <v>1662</v>
      </c>
      <c r="Q37" s="2" t="s">
        <v>1663</v>
      </c>
      <c r="R37" s="2" t="s">
        <v>2237</v>
      </c>
      <c r="S37" s="2" t="s">
        <v>2917</v>
      </c>
      <c r="T37" s="2"/>
      <c r="U37" s="6"/>
      <c r="V37" s="262"/>
    </row>
    <row r="38" spans="2:32" s="83" customFormat="1" ht="101.45">
      <c r="B38" s="135" t="s">
        <v>2922</v>
      </c>
      <c r="C38" s="135"/>
      <c r="D38" s="135"/>
      <c r="E38" s="135" t="s">
        <v>1615</v>
      </c>
      <c r="F38" s="135" t="s">
        <v>1629</v>
      </c>
      <c r="G38" s="135" t="s">
        <v>2923</v>
      </c>
      <c r="H38" s="135"/>
      <c r="I38" s="135"/>
      <c r="J38" s="135"/>
      <c r="K38" s="135" t="s">
        <v>2924</v>
      </c>
      <c r="L38" s="135"/>
      <c r="M38" s="135" t="str">
        <f>CONCATENATE(M21," \ ",G38)</f>
        <v>sinistro_alteracao \ coberturas_afetadas \ justificativa_negativa</v>
      </c>
      <c r="N38" s="135" t="s">
        <v>1603</v>
      </c>
      <c r="O38" s="129" t="s">
        <v>1604</v>
      </c>
      <c r="P38" s="135"/>
      <c r="Q38" s="135"/>
      <c r="R38" s="135"/>
      <c r="S38" s="135"/>
      <c r="T38" s="55"/>
      <c r="U38" s="135"/>
      <c r="V38" s="159"/>
    </row>
    <row r="39" spans="2:32" ht="116.1" outlineLevel="1">
      <c r="B39" s="2" t="s">
        <v>2922</v>
      </c>
      <c r="C39" s="2" t="s">
        <v>2925</v>
      </c>
      <c r="D39" s="3"/>
      <c r="E39" s="3" t="s">
        <v>1607</v>
      </c>
      <c r="F39" s="3" t="s">
        <v>1600</v>
      </c>
      <c r="G39" s="2" t="s">
        <v>2926</v>
      </c>
      <c r="H39" s="3" t="s">
        <v>1667</v>
      </c>
      <c r="I39" s="2" t="s">
        <v>2927</v>
      </c>
      <c r="J39" s="3">
        <v>2</v>
      </c>
      <c r="K39" s="2"/>
      <c r="L39" s="2"/>
      <c r="M39" s="2"/>
      <c r="N39" s="2" t="s">
        <v>1612</v>
      </c>
      <c r="O39" s="2" t="s">
        <v>1604</v>
      </c>
      <c r="P39" s="2" t="s">
        <v>1650</v>
      </c>
      <c r="Q39" s="2" t="s">
        <v>2827</v>
      </c>
      <c r="R39" s="2" t="s">
        <v>2838</v>
      </c>
      <c r="S39" s="2" t="s">
        <v>2928</v>
      </c>
      <c r="T39" s="2"/>
      <c r="U39" s="2"/>
      <c r="V39" s="3"/>
      <c r="W39" s="360"/>
      <c r="X39" s="360"/>
      <c r="Y39" s="360"/>
      <c r="Z39" s="360"/>
      <c r="AA39" s="360"/>
      <c r="AB39" s="360"/>
      <c r="AC39" s="360"/>
      <c r="AD39" s="360"/>
      <c r="AE39" s="360"/>
    </row>
    <row r="40" spans="2:32" ht="57.95" outlineLevel="1">
      <c r="B40" s="2" t="s">
        <v>2929</v>
      </c>
      <c r="C40" s="2" t="s">
        <v>2930</v>
      </c>
      <c r="D40" s="3"/>
      <c r="E40" s="3" t="s">
        <v>1615</v>
      </c>
      <c r="F40" s="3" t="s">
        <v>1629</v>
      </c>
      <c r="G40" s="2" t="s">
        <v>2931</v>
      </c>
      <c r="H40" s="3" t="s">
        <v>1609</v>
      </c>
      <c r="I40" s="2" t="s">
        <v>1602</v>
      </c>
      <c r="J40" s="3">
        <v>1024</v>
      </c>
      <c r="K40" s="2" t="s">
        <v>2932</v>
      </c>
      <c r="L40" s="2"/>
      <c r="M40" s="2"/>
      <c r="N40" s="2" t="s">
        <v>1612</v>
      </c>
      <c r="O40" s="2" t="s">
        <v>1604</v>
      </c>
      <c r="P40" s="2" t="s">
        <v>1650</v>
      </c>
      <c r="Q40" s="2" t="s">
        <v>2827</v>
      </c>
      <c r="R40" s="2" t="s">
        <v>2838</v>
      </c>
      <c r="S40" s="2" t="s">
        <v>2928</v>
      </c>
      <c r="T40" s="2"/>
      <c r="U40" s="2"/>
      <c r="V40" s="3"/>
      <c r="W40" s="360"/>
      <c r="X40" s="360"/>
      <c r="Y40" s="360"/>
      <c r="Z40" s="360"/>
      <c r="AA40" s="360"/>
      <c r="AB40" s="360"/>
      <c r="AC40" s="360"/>
      <c r="AD40" s="360"/>
      <c r="AE40" s="360"/>
    </row>
    <row r="41" spans="2:32" ht="72.599999999999994">
      <c r="B41" s="135" t="s">
        <v>2933</v>
      </c>
      <c r="C41" s="135"/>
      <c r="D41" s="135"/>
      <c r="E41" s="135" t="s">
        <v>1615</v>
      </c>
      <c r="F41" s="135" t="s">
        <v>1629</v>
      </c>
      <c r="G41" s="135" t="s">
        <v>2934</v>
      </c>
      <c r="H41" s="135"/>
      <c r="I41" s="135"/>
      <c r="J41" s="135"/>
      <c r="K41" s="210" t="s">
        <v>2935</v>
      </c>
      <c r="L41" s="135"/>
      <c r="M41" s="135" t="str">
        <f>CONCATENATE(M21," \ ",G41)</f>
        <v>sinistro_alteracao \ coberturas_afetadas \ totalizacao_sinistro</v>
      </c>
      <c r="N41" s="135" t="s">
        <v>1603</v>
      </c>
      <c r="O41" s="129" t="s">
        <v>1604</v>
      </c>
      <c r="P41" s="135"/>
      <c r="Q41" s="135"/>
      <c r="R41" s="135"/>
      <c r="S41" s="135"/>
      <c r="T41" s="135"/>
      <c r="U41" s="135"/>
      <c r="V41" s="159"/>
      <c r="W41" s="360"/>
      <c r="X41" s="360"/>
      <c r="Y41" s="360"/>
      <c r="Z41" s="360"/>
      <c r="AA41" s="360"/>
      <c r="AB41" s="360"/>
      <c r="AC41" s="360"/>
      <c r="AD41" s="360"/>
      <c r="AE41" s="360"/>
    </row>
    <row r="42" spans="2:32" s="93" customFormat="1" ht="57.95" outlineLevel="1">
      <c r="B42" s="2" t="s">
        <v>2936</v>
      </c>
      <c r="C42" s="2" t="s">
        <v>2936</v>
      </c>
      <c r="D42" s="3"/>
      <c r="E42" s="3" t="s">
        <v>1607</v>
      </c>
      <c r="F42" s="3" t="s">
        <v>1600</v>
      </c>
      <c r="G42" s="2" t="s">
        <v>2937</v>
      </c>
      <c r="H42" s="3" t="s">
        <v>1705</v>
      </c>
      <c r="I42" s="2"/>
      <c r="J42" s="3">
        <v>18.2</v>
      </c>
      <c r="K42" s="2"/>
      <c r="L42" s="2"/>
      <c r="M42" s="5" t="s">
        <v>1712</v>
      </c>
      <c r="N42" s="5" t="s">
        <v>1612</v>
      </c>
      <c r="O42" s="5" t="s">
        <v>1604</v>
      </c>
      <c r="P42" s="5" t="s">
        <v>1650</v>
      </c>
      <c r="Q42" s="5" t="s">
        <v>2827</v>
      </c>
      <c r="R42" s="5" t="s">
        <v>2838</v>
      </c>
      <c r="S42" s="5" t="s">
        <v>2938</v>
      </c>
      <c r="T42" s="6"/>
      <c r="U42" s="6"/>
      <c r="V42" s="262"/>
    </row>
    <row r="43" spans="2:32" s="93" customFormat="1" ht="57.95" outlineLevel="1">
      <c r="B43" s="2" t="s">
        <v>2939</v>
      </c>
      <c r="C43" s="2" t="s">
        <v>2939</v>
      </c>
      <c r="D43" s="3"/>
      <c r="E43" s="3" t="s">
        <v>1607</v>
      </c>
      <c r="F43" s="3" t="s">
        <v>1600</v>
      </c>
      <c r="G43" s="2" t="s">
        <v>2940</v>
      </c>
      <c r="H43" s="3" t="s">
        <v>1705</v>
      </c>
      <c r="I43" s="2"/>
      <c r="J43" s="3">
        <v>18.2</v>
      </c>
      <c r="K43" s="2"/>
      <c r="L43" s="2"/>
      <c r="M43" s="5" t="s">
        <v>1712</v>
      </c>
      <c r="N43" s="5" t="s">
        <v>1612</v>
      </c>
      <c r="O43" s="5" t="s">
        <v>1604</v>
      </c>
      <c r="P43" s="5" t="s">
        <v>1650</v>
      </c>
      <c r="Q43" s="5" t="s">
        <v>2827</v>
      </c>
      <c r="R43" s="5" t="s">
        <v>2838</v>
      </c>
      <c r="S43" s="5" t="s">
        <v>2938</v>
      </c>
      <c r="T43" s="6"/>
      <c r="U43" s="6"/>
      <c r="V43" s="262"/>
    </row>
    <row r="44" spans="2:32" s="93" customFormat="1" ht="29.1" outlineLevel="1">
      <c r="B44" s="2" t="s">
        <v>2941</v>
      </c>
      <c r="C44" s="2" t="s">
        <v>2941</v>
      </c>
      <c r="D44" s="3"/>
      <c r="E44" s="3" t="s">
        <v>1607</v>
      </c>
      <c r="F44" s="3" t="s">
        <v>1600</v>
      </c>
      <c r="G44" s="2" t="s">
        <v>2942</v>
      </c>
      <c r="H44" s="3" t="s">
        <v>1705</v>
      </c>
      <c r="I44" s="2"/>
      <c r="J44" s="3">
        <v>18.2</v>
      </c>
      <c r="K44" s="2"/>
      <c r="L44" s="2"/>
      <c r="M44" s="5" t="s">
        <v>1712</v>
      </c>
      <c r="N44" s="5" t="s">
        <v>1612</v>
      </c>
      <c r="O44" s="5" t="s">
        <v>1661</v>
      </c>
      <c r="P44" s="5" t="s">
        <v>1662</v>
      </c>
      <c r="Q44" s="5" t="s">
        <v>1663</v>
      </c>
      <c r="R44" s="5" t="s">
        <v>2237</v>
      </c>
      <c r="S44" s="5" t="s">
        <v>2917</v>
      </c>
      <c r="T44" s="6"/>
      <c r="U44" s="6"/>
      <c r="V44" s="262"/>
    </row>
    <row r="45" spans="2:32" s="93" customFormat="1" ht="29.1" outlineLevel="1">
      <c r="B45" s="2" t="s">
        <v>2943</v>
      </c>
      <c r="C45" s="2" t="s">
        <v>2943</v>
      </c>
      <c r="D45" s="3"/>
      <c r="E45" s="3" t="s">
        <v>1607</v>
      </c>
      <c r="F45" s="3" t="s">
        <v>1600</v>
      </c>
      <c r="G45" s="2" t="s">
        <v>2944</v>
      </c>
      <c r="H45" s="3" t="s">
        <v>1705</v>
      </c>
      <c r="I45" s="2"/>
      <c r="J45" s="3">
        <v>18.2</v>
      </c>
      <c r="K45" s="2"/>
      <c r="L45" s="2"/>
      <c r="M45" s="5" t="s">
        <v>1712</v>
      </c>
      <c r="N45" s="5" t="s">
        <v>1612</v>
      </c>
      <c r="O45" s="5" t="s">
        <v>1661</v>
      </c>
      <c r="P45" s="5" t="s">
        <v>1662</v>
      </c>
      <c r="Q45" s="5" t="s">
        <v>1663</v>
      </c>
      <c r="R45" s="5" t="s">
        <v>2237</v>
      </c>
      <c r="S45" s="5" t="s">
        <v>2917</v>
      </c>
      <c r="T45" s="6"/>
      <c r="U45" s="6"/>
      <c r="V45" s="262"/>
    </row>
    <row r="46" spans="2:32" s="93" customFormat="1" ht="57.95" outlineLevel="1">
      <c r="B46" s="2" t="s">
        <v>2945</v>
      </c>
      <c r="C46" s="2" t="s">
        <v>2945</v>
      </c>
      <c r="D46" s="3"/>
      <c r="E46" s="3" t="s">
        <v>1607</v>
      </c>
      <c r="F46" s="3" t="s">
        <v>1600</v>
      </c>
      <c r="G46" s="2" t="s">
        <v>2946</v>
      </c>
      <c r="H46" s="3" t="s">
        <v>1705</v>
      </c>
      <c r="I46" s="2"/>
      <c r="J46" s="3">
        <v>18.2</v>
      </c>
      <c r="K46" s="2"/>
      <c r="L46" s="2"/>
      <c r="M46" s="5" t="s">
        <v>1712</v>
      </c>
      <c r="N46" s="5" t="s">
        <v>1612</v>
      </c>
      <c r="O46" s="5" t="s">
        <v>1604</v>
      </c>
      <c r="P46" s="5" t="s">
        <v>1650</v>
      </c>
      <c r="Q46" s="5" t="s">
        <v>2827</v>
      </c>
      <c r="R46" s="5" t="s">
        <v>2838</v>
      </c>
      <c r="S46" s="5" t="s">
        <v>2947</v>
      </c>
      <c r="T46" s="6"/>
      <c r="U46" s="6"/>
      <c r="V46" s="262"/>
    </row>
    <row r="47" spans="2:32" s="93" customFormat="1" ht="57.95" outlineLevel="1">
      <c r="B47" s="2" t="s">
        <v>2948</v>
      </c>
      <c r="C47" s="2" t="s">
        <v>2949</v>
      </c>
      <c r="D47" s="3"/>
      <c r="E47" s="3" t="s">
        <v>1607</v>
      </c>
      <c r="F47" s="3" t="s">
        <v>1600</v>
      </c>
      <c r="G47" s="2" t="s">
        <v>2950</v>
      </c>
      <c r="H47" s="3" t="s">
        <v>1705</v>
      </c>
      <c r="I47" s="2"/>
      <c r="J47" s="3">
        <v>18.2</v>
      </c>
      <c r="K47" s="2"/>
      <c r="L47" s="2"/>
      <c r="M47" s="5" t="s">
        <v>1712</v>
      </c>
      <c r="N47" s="5" t="s">
        <v>1612</v>
      </c>
      <c r="O47" s="5" t="s">
        <v>1604</v>
      </c>
      <c r="P47" s="5" t="s">
        <v>1650</v>
      </c>
      <c r="Q47" s="5" t="s">
        <v>2827</v>
      </c>
      <c r="R47" s="5" t="s">
        <v>2838</v>
      </c>
      <c r="S47" s="7" t="s">
        <v>2951</v>
      </c>
      <c r="T47" s="6"/>
      <c r="U47" s="6"/>
      <c r="V47" s="262"/>
    </row>
    <row r="48" spans="2:32" s="81" customFormat="1" ht="72.599999999999994">
      <c r="B48" s="1" t="s">
        <v>2114</v>
      </c>
      <c r="C48" s="1"/>
      <c r="D48" s="1"/>
      <c r="E48" s="45" t="s">
        <v>1743</v>
      </c>
      <c r="F48" s="45" t="s">
        <v>1629</v>
      </c>
      <c r="G48" s="45" t="s">
        <v>2115</v>
      </c>
      <c r="H48" s="45"/>
      <c r="I48" s="45"/>
      <c r="J48" s="45"/>
      <c r="K48" s="45" t="s">
        <v>2952</v>
      </c>
      <c r="L48" s="45"/>
      <c r="M48" s="135" t="str">
        <f>CONCATENATE(M41," \ ",G48)</f>
        <v>sinistro_alteracao \ coberturas_afetadas \ totalizacao_sinistro \ cessionarias_cosseguro</v>
      </c>
      <c r="N48" s="135" t="s">
        <v>1603</v>
      </c>
      <c r="O48" s="135" t="s">
        <v>1697</v>
      </c>
      <c r="P48" s="135"/>
      <c r="Q48" s="135"/>
      <c r="R48" s="135"/>
      <c r="S48" s="135"/>
      <c r="T48" s="154"/>
      <c r="U48" s="135"/>
      <c r="V48" s="159"/>
      <c r="W48" s="350"/>
      <c r="X48" s="350"/>
      <c r="Y48" s="350"/>
      <c r="Z48" s="350"/>
      <c r="AA48" s="350"/>
      <c r="AB48" s="350"/>
      <c r="AC48" s="350"/>
      <c r="AD48" s="350"/>
      <c r="AE48" s="350"/>
      <c r="AF48" s="350"/>
    </row>
    <row r="49" spans="1:31" s="83" customFormat="1" ht="29.1" outlineLevel="1">
      <c r="B49" s="53" t="s">
        <v>2117</v>
      </c>
      <c r="C49" s="5" t="s">
        <v>2953</v>
      </c>
      <c r="D49" s="9" t="s">
        <v>44</v>
      </c>
      <c r="E49" s="9" t="s">
        <v>1607</v>
      </c>
      <c r="F49" s="9" t="s">
        <v>1600</v>
      </c>
      <c r="G49" s="5" t="s">
        <v>2119</v>
      </c>
      <c r="H49" s="9" t="s">
        <v>1609</v>
      </c>
      <c r="I49" s="5" t="s">
        <v>2120</v>
      </c>
      <c r="J49" s="9">
        <v>5</v>
      </c>
      <c r="K49" s="5"/>
      <c r="L49" s="5"/>
      <c r="M49" s="5"/>
      <c r="N49" s="5" t="s">
        <v>1612</v>
      </c>
      <c r="O49" s="5" t="s">
        <v>1697</v>
      </c>
      <c r="P49" s="5" t="s">
        <v>1698</v>
      </c>
      <c r="Q49" s="5" t="s">
        <v>1699</v>
      </c>
      <c r="R49" s="5" t="s">
        <v>1700</v>
      </c>
      <c r="S49" s="5" t="s">
        <v>2121</v>
      </c>
      <c r="T49" s="6"/>
      <c r="U49" s="6"/>
      <c r="V49" s="262"/>
    </row>
    <row r="50" spans="1:31" s="93" customFormat="1" ht="29.1" outlineLevel="1">
      <c r="B50" s="2" t="s">
        <v>2936</v>
      </c>
      <c r="C50" s="2" t="s">
        <v>2954</v>
      </c>
      <c r="D50" s="3"/>
      <c r="E50" s="3" t="s">
        <v>1607</v>
      </c>
      <c r="F50" s="3" t="s">
        <v>1600</v>
      </c>
      <c r="G50" s="2" t="s">
        <v>2937</v>
      </c>
      <c r="H50" s="3" t="s">
        <v>1705</v>
      </c>
      <c r="I50" s="2"/>
      <c r="J50" s="3">
        <v>18.2</v>
      </c>
      <c r="K50" s="2"/>
      <c r="L50" s="2"/>
      <c r="M50" s="5" t="s">
        <v>1712</v>
      </c>
      <c r="N50" s="5" t="s">
        <v>1612</v>
      </c>
      <c r="O50" s="5" t="s">
        <v>1697</v>
      </c>
      <c r="P50" s="5" t="s">
        <v>1698</v>
      </c>
      <c r="Q50" s="5" t="s">
        <v>1699</v>
      </c>
      <c r="R50" s="5" t="s">
        <v>2843</v>
      </c>
      <c r="S50" s="5" t="s">
        <v>2955</v>
      </c>
      <c r="T50" s="6"/>
      <c r="U50" s="6"/>
      <c r="V50" s="262"/>
    </row>
    <row r="51" spans="1:31" s="93" customFormat="1" ht="29.1" outlineLevel="1">
      <c r="B51" s="2" t="s">
        <v>2939</v>
      </c>
      <c r="C51" s="2" t="s">
        <v>2956</v>
      </c>
      <c r="D51" s="3"/>
      <c r="E51" s="3" t="s">
        <v>1607</v>
      </c>
      <c r="F51" s="3" t="s">
        <v>1600</v>
      </c>
      <c r="G51" s="2" t="s">
        <v>2940</v>
      </c>
      <c r="H51" s="3" t="s">
        <v>1705</v>
      </c>
      <c r="I51" s="2"/>
      <c r="J51" s="3">
        <v>18.2</v>
      </c>
      <c r="K51" s="2"/>
      <c r="L51" s="2"/>
      <c r="M51" s="5" t="s">
        <v>1712</v>
      </c>
      <c r="N51" s="5" t="s">
        <v>1612</v>
      </c>
      <c r="O51" s="5" t="s">
        <v>1697</v>
      </c>
      <c r="P51" s="5" t="s">
        <v>1698</v>
      </c>
      <c r="Q51" s="5" t="s">
        <v>1699</v>
      </c>
      <c r="R51" s="5" t="s">
        <v>2843</v>
      </c>
      <c r="S51" s="5" t="s">
        <v>2955</v>
      </c>
      <c r="T51" s="6"/>
      <c r="U51" s="6"/>
      <c r="V51" s="262"/>
    </row>
    <row r="52" spans="1:31" ht="72.599999999999994">
      <c r="B52" s="129" t="s">
        <v>2957</v>
      </c>
      <c r="C52" s="129"/>
      <c r="D52" s="129"/>
      <c r="E52" s="130" t="s">
        <v>1743</v>
      </c>
      <c r="F52" s="130" t="s">
        <v>1629</v>
      </c>
      <c r="G52" s="130" t="s">
        <v>2958</v>
      </c>
      <c r="H52" s="130"/>
      <c r="I52" s="130"/>
      <c r="J52" s="130"/>
      <c r="K52" s="135" t="s">
        <v>2959</v>
      </c>
      <c r="L52" s="130"/>
      <c r="M52" s="130" t="str">
        <f>CONCATENATE(M3," \ ",G52)</f>
        <v>sinistro_alteracao \ dados_rural</v>
      </c>
      <c r="N52" s="130" t="s">
        <v>1603</v>
      </c>
      <c r="O52" s="129" t="s">
        <v>1661</v>
      </c>
      <c r="P52" s="129" t="s">
        <v>2237</v>
      </c>
      <c r="Q52" s="130"/>
      <c r="R52" s="130"/>
      <c r="S52" s="130"/>
      <c r="T52" s="135"/>
      <c r="U52" s="135"/>
      <c r="V52" s="135"/>
      <c r="W52" s="360"/>
      <c r="X52" s="360"/>
      <c r="Y52" s="360"/>
      <c r="Z52" s="360"/>
      <c r="AA52" s="360"/>
      <c r="AB52" s="360"/>
      <c r="AC52" s="360"/>
      <c r="AD52" s="360"/>
      <c r="AE52" s="360"/>
    </row>
    <row r="53" spans="1:31" ht="29.1" outlineLevel="1">
      <c r="B53" s="137" t="s">
        <v>2238</v>
      </c>
      <c r="C53" s="2" t="s">
        <v>2960</v>
      </c>
      <c r="D53" s="3" t="s">
        <v>46</v>
      </c>
      <c r="E53" s="3" t="s">
        <v>1607</v>
      </c>
      <c r="F53" s="3" t="s">
        <v>1600</v>
      </c>
      <c r="G53" s="2" t="s">
        <v>2961</v>
      </c>
      <c r="H53" s="3" t="s">
        <v>1609</v>
      </c>
      <c r="I53" s="2" t="s">
        <v>1602</v>
      </c>
      <c r="J53" s="3">
        <v>50</v>
      </c>
      <c r="K53" s="2"/>
      <c r="L53" s="2"/>
      <c r="M53" s="2"/>
      <c r="N53" s="2" t="s">
        <v>1612</v>
      </c>
      <c r="O53" s="76" t="s">
        <v>1661</v>
      </c>
      <c r="P53" s="76" t="s">
        <v>2237</v>
      </c>
      <c r="Q53" s="76" t="s">
        <v>1663</v>
      </c>
      <c r="R53" s="2"/>
      <c r="S53" s="2"/>
      <c r="T53" s="2"/>
      <c r="U53" s="2"/>
      <c r="V53" s="236"/>
      <c r="W53" s="360"/>
      <c r="X53" s="360"/>
      <c r="Y53" s="360"/>
      <c r="Z53" s="360"/>
      <c r="AA53" s="360"/>
      <c r="AB53" s="360"/>
      <c r="AC53" s="360"/>
      <c r="AD53" s="360"/>
      <c r="AE53" s="360"/>
    </row>
    <row r="54" spans="1:31" ht="101.45" outlineLevel="1">
      <c r="B54" s="77" t="s">
        <v>2135</v>
      </c>
      <c r="C54" s="76" t="s">
        <v>2241</v>
      </c>
      <c r="D54" s="303"/>
      <c r="E54" s="303" t="s">
        <v>1607</v>
      </c>
      <c r="F54" s="303" t="s">
        <v>1600</v>
      </c>
      <c r="G54" s="76" t="s">
        <v>2137</v>
      </c>
      <c r="H54" s="303" t="s">
        <v>1667</v>
      </c>
      <c r="I54" s="76" t="s">
        <v>2242</v>
      </c>
      <c r="J54" s="303">
        <v>1</v>
      </c>
      <c r="K54" s="76"/>
      <c r="L54" s="76"/>
      <c r="M54" s="76"/>
      <c r="N54" s="76" t="s">
        <v>1612</v>
      </c>
      <c r="O54" s="76" t="s">
        <v>1661</v>
      </c>
      <c r="P54" s="76" t="s">
        <v>2237</v>
      </c>
      <c r="Q54" s="76" t="s">
        <v>1663</v>
      </c>
      <c r="R54" s="76"/>
      <c r="S54" s="76"/>
      <c r="T54" s="304"/>
      <c r="U54" s="304"/>
      <c r="V54" s="305"/>
      <c r="W54" s="360"/>
      <c r="X54" s="360"/>
      <c r="Y54" s="360"/>
      <c r="Z54" s="360"/>
      <c r="AA54" s="360"/>
      <c r="AB54" s="360"/>
      <c r="AC54" s="360"/>
      <c r="AD54" s="360"/>
      <c r="AE54" s="360"/>
    </row>
    <row r="55" spans="1:31" ht="43.5" outlineLevel="1">
      <c r="B55" s="133" t="s">
        <v>2962</v>
      </c>
      <c r="C55" s="133" t="s">
        <v>2963</v>
      </c>
      <c r="D55" s="8"/>
      <c r="E55" s="3" t="s">
        <v>1615</v>
      </c>
      <c r="F55" s="8" t="s">
        <v>1629</v>
      </c>
      <c r="G55" s="133" t="s">
        <v>2964</v>
      </c>
      <c r="H55" s="8" t="s">
        <v>1680</v>
      </c>
      <c r="I55" s="133" t="s">
        <v>1681</v>
      </c>
      <c r="J55" s="8">
        <v>10</v>
      </c>
      <c r="K55" s="77" t="s">
        <v>2965</v>
      </c>
      <c r="L55" s="133" t="s">
        <v>2966</v>
      </c>
      <c r="M55" s="133"/>
      <c r="N55" s="133" t="s">
        <v>1612</v>
      </c>
      <c r="O55" s="133" t="s">
        <v>1661</v>
      </c>
      <c r="P55" s="133" t="s">
        <v>2237</v>
      </c>
      <c r="Q55" s="133" t="s">
        <v>1663</v>
      </c>
      <c r="R55" s="133" t="s">
        <v>1662</v>
      </c>
      <c r="S55" s="133" t="s">
        <v>2453</v>
      </c>
      <c r="T55" s="6"/>
      <c r="U55" s="77"/>
      <c r="V55" s="308"/>
      <c r="W55" s="360"/>
      <c r="X55" s="360"/>
      <c r="Y55" s="360"/>
      <c r="Z55" s="360"/>
      <c r="AA55" s="360"/>
      <c r="AB55" s="360"/>
      <c r="AC55" s="360"/>
      <c r="AD55" s="360"/>
      <c r="AE55" s="360"/>
    </row>
    <row r="56" spans="1:31" ht="87" outlineLevel="1">
      <c r="B56" s="133" t="s">
        <v>2967</v>
      </c>
      <c r="C56" s="133" t="s">
        <v>2968</v>
      </c>
      <c r="D56" s="8"/>
      <c r="E56" s="3" t="s">
        <v>1615</v>
      </c>
      <c r="F56" s="8" t="s">
        <v>1629</v>
      </c>
      <c r="G56" s="133" t="s">
        <v>2969</v>
      </c>
      <c r="H56" s="8" t="s">
        <v>1680</v>
      </c>
      <c r="I56" s="133" t="s">
        <v>1681</v>
      </c>
      <c r="J56" s="8">
        <v>10</v>
      </c>
      <c r="K56" s="77" t="s">
        <v>2965</v>
      </c>
      <c r="L56" s="133" t="s">
        <v>2970</v>
      </c>
      <c r="M56" s="133"/>
      <c r="N56" s="133" t="s">
        <v>1612</v>
      </c>
      <c r="O56" s="133" t="s">
        <v>1661</v>
      </c>
      <c r="P56" s="133" t="s">
        <v>2237</v>
      </c>
      <c r="Q56" s="133" t="s">
        <v>1663</v>
      </c>
      <c r="R56" s="133" t="s">
        <v>1662</v>
      </c>
      <c r="S56" s="133" t="s">
        <v>2453</v>
      </c>
      <c r="T56" s="6"/>
      <c r="U56" s="77"/>
      <c r="V56" s="308"/>
      <c r="W56" s="360"/>
      <c r="X56" s="360"/>
      <c r="Y56" s="360"/>
      <c r="Z56" s="360"/>
      <c r="AA56" s="360"/>
      <c r="AB56" s="360"/>
      <c r="AC56" s="360"/>
      <c r="AD56" s="360"/>
      <c r="AE56" s="360"/>
    </row>
    <row r="57" spans="1:31" ht="43.5" outlineLevel="1">
      <c r="B57" s="133" t="s">
        <v>2971</v>
      </c>
      <c r="C57" s="133" t="s">
        <v>2972</v>
      </c>
      <c r="D57" s="8"/>
      <c r="E57" s="3" t="s">
        <v>1615</v>
      </c>
      <c r="F57" s="8" t="s">
        <v>1629</v>
      </c>
      <c r="G57" s="133" t="s">
        <v>2973</v>
      </c>
      <c r="H57" s="8" t="s">
        <v>1680</v>
      </c>
      <c r="I57" s="133" t="s">
        <v>1681</v>
      </c>
      <c r="J57" s="8">
        <v>10</v>
      </c>
      <c r="K57" s="77" t="s">
        <v>2965</v>
      </c>
      <c r="L57" s="133" t="s">
        <v>2974</v>
      </c>
      <c r="M57" s="133"/>
      <c r="N57" s="133" t="s">
        <v>1612</v>
      </c>
      <c r="O57" s="133" t="s">
        <v>1661</v>
      </c>
      <c r="P57" s="133" t="s">
        <v>2237</v>
      </c>
      <c r="Q57" s="133" t="s">
        <v>1663</v>
      </c>
      <c r="R57" s="133" t="s">
        <v>1662</v>
      </c>
      <c r="S57" s="133" t="s">
        <v>2453</v>
      </c>
      <c r="T57" s="2"/>
      <c r="U57" s="77"/>
      <c r="V57" s="308"/>
      <c r="W57" s="360"/>
      <c r="X57" s="360"/>
      <c r="Y57" s="360"/>
      <c r="Z57" s="360"/>
      <c r="AA57" s="360"/>
      <c r="AB57" s="360"/>
      <c r="AC57" s="360"/>
      <c r="AD57" s="360"/>
      <c r="AE57" s="360"/>
    </row>
    <row r="58" spans="1:31" s="93" customFormat="1" ht="43.5" outlineLevel="1">
      <c r="A58" s="109"/>
      <c r="B58" s="133" t="s">
        <v>2975</v>
      </c>
      <c r="C58" s="133" t="s">
        <v>2976</v>
      </c>
      <c r="D58" s="8"/>
      <c r="E58" s="3" t="s">
        <v>1615</v>
      </c>
      <c r="F58" s="8" t="s">
        <v>1629</v>
      </c>
      <c r="G58" s="133" t="s">
        <v>2977</v>
      </c>
      <c r="H58" s="8" t="s">
        <v>1680</v>
      </c>
      <c r="I58" s="133" t="s">
        <v>1681</v>
      </c>
      <c r="J58" s="8">
        <v>10</v>
      </c>
      <c r="K58" s="77" t="s">
        <v>2965</v>
      </c>
      <c r="L58" s="133" t="s">
        <v>2974</v>
      </c>
      <c r="M58" s="133"/>
      <c r="N58" s="133" t="s">
        <v>1612</v>
      </c>
      <c r="O58" s="133" t="s">
        <v>1661</v>
      </c>
      <c r="P58" s="133" t="s">
        <v>2237</v>
      </c>
      <c r="Q58" s="133" t="s">
        <v>1663</v>
      </c>
      <c r="R58" s="133" t="s">
        <v>1662</v>
      </c>
      <c r="S58" s="133" t="s">
        <v>2453</v>
      </c>
      <c r="T58" s="2"/>
      <c r="U58" s="77"/>
      <c r="V58" s="308"/>
    </row>
    <row r="59" spans="1:31" s="93" customFormat="1" ht="43.5" outlineLevel="1">
      <c r="A59" s="109"/>
      <c r="B59" s="133" t="s">
        <v>2978</v>
      </c>
      <c r="C59" s="133" t="s">
        <v>2979</v>
      </c>
      <c r="D59" s="8"/>
      <c r="E59" s="8" t="s">
        <v>1615</v>
      </c>
      <c r="F59" s="8" t="s">
        <v>1629</v>
      </c>
      <c r="G59" s="133" t="s">
        <v>2980</v>
      </c>
      <c r="H59" s="8" t="s">
        <v>1680</v>
      </c>
      <c r="I59" s="133" t="s">
        <v>1681</v>
      </c>
      <c r="J59" s="8">
        <v>10</v>
      </c>
      <c r="K59" s="76" t="s">
        <v>2981</v>
      </c>
      <c r="L59" s="133" t="s">
        <v>2974</v>
      </c>
      <c r="M59" s="133"/>
      <c r="N59" s="133" t="s">
        <v>1612</v>
      </c>
      <c r="O59" s="133" t="s">
        <v>1661</v>
      </c>
      <c r="P59" s="133" t="s">
        <v>2237</v>
      </c>
      <c r="Q59" s="133" t="s">
        <v>1663</v>
      </c>
      <c r="R59" s="133" t="s">
        <v>1662</v>
      </c>
      <c r="S59" s="133" t="s">
        <v>2453</v>
      </c>
      <c r="T59" s="6"/>
      <c r="U59" s="77"/>
      <c r="V59" s="308"/>
    </row>
    <row r="60" spans="1:31" ht="43.5" outlineLevel="1">
      <c r="B60" s="133" t="s">
        <v>2982</v>
      </c>
      <c r="C60" s="133" t="s">
        <v>2983</v>
      </c>
      <c r="D60" s="8"/>
      <c r="E60" s="8" t="s">
        <v>1615</v>
      </c>
      <c r="F60" s="8" t="s">
        <v>1629</v>
      </c>
      <c r="G60" s="133" t="s">
        <v>2984</v>
      </c>
      <c r="H60" s="8" t="s">
        <v>1680</v>
      </c>
      <c r="I60" s="133" t="s">
        <v>1681</v>
      </c>
      <c r="J60" s="8">
        <v>10</v>
      </c>
      <c r="K60" s="76" t="s">
        <v>2981</v>
      </c>
      <c r="L60" s="133" t="s">
        <v>2974</v>
      </c>
      <c r="M60" s="133"/>
      <c r="N60" s="133" t="s">
        <v>1612</v>
      </c>
      <c r="O60" s="133" t="s">
        <v>1661</v>
      </c>
      <c r="P60" s="133" t="s">
        <v>2237</v>
      </c>
      <c r="Q60" s="133" t="s">
        <v>1663</v>
      </c>
      <c r="R60" s="133" t="s">
        <v>1662</v>
      </c>
      <c r="S60" s="133" t="s">
        <v>2453</v>
      </c>
      <c r="T60" s="6"/>
      <c r="U60" s="77"/>
      <c r="V60" s="308"/>
      <c r="W60" s="360"/>
      <c r="X60" s="360"/>
      <c r="Y60" s="360"/>
      <c r="Z60" s="360"/>
      <c r="AA60" s="360"/>
      <c r="AB60" s="360"/>
      <c r="AC60" s="360"/>
      <c r="AD60" s="360"/>
      <c r="AE60" s="360"/>
    </row>
    <row r="61" spans="1:31" ht="57.95" outlineLevel="1">
      <c r="B61" s="363" t="s">
        <v>2985</v>
      </c>
      <c r="C61" s="133" t="s">
        <v>2986</v>
      </c>
      <c r="D61" s="8"/>
      <c r="E61" s="8" t="s">
        <v>1615</v>
      </c>
      <c r="F61" s="8" t="s">
        <v>1629</v>
      </c>
      <c r="G61" s="133" t="s">
        <v>1785</v>
      </c>
      <c r="H61" s="8" t="s">
        <v>1609</v>
      </c>
      <c r="I61" s="5" t="s">
        <v>1786</v>
      </c>
      <c r="J61" s="8">
        <v>2</v>
      </c>
      <c r="K61" s="76" t="s">
        <v>2981</v>
      </c>
      <c r="L61" s="133" t="s">
        <v>2974</v>
      </c>
      <c r="M61" s="133"/>
      <c r="N61" s="133" t="s">
        <v>1612</v>
      </c>
      <c r="O61" s="133" t="s">
        <v>1661</v>
      </c>
      <c r="P61" s="133" t="s">
        <v>2237</v>
      </c>
      <c r="Q61" s="133" t="s">
        <v>1663</v>
      </c>
      <c r="R61" s="133" t="s">
        <v>1662</v>
      </c>
      <c r="S61" s="133" t="s">
        <v>2291</v>
      </c>
      <c r="T61" s="6"/>
      <c r="U61" s="304"/>
      <c r="V61" s="305"/>
      <c r="W61" s="360"/>
      <c r="X61" s="360"/>
      <c r="Y61" s="360"/>
      <c r="Z61" s="360"/>
      <c r="AA61" s="360"/>
      <c r="AB61" s="360"/>
      <c r="AC61" s="360"/>
      <c r="AD61" s="360"/>
      <c r="AE61" s="360"/>
    </row>
    <row r="62" spans="1:31" s="93" customFormat="1" ht="43.5" outlineLevel="1">
      <c r="A62" s="109"/>
      <c r="B62" s="133" t="s">
        <v>2987</v>
      </c>
      <c r="C62" s="133" t="s">
        <v>2988</v>
      </c>
      <c r="D62" s="8"/>
      <c r="E62" s="8" t="s">
        <v>1615</v>
      </c>
      <c r="F62" s="8" t="s">
        <v>1629</v>
      </c>
      <c r="G62" s="133" t="s">
        <v>2989</v>
      </c>
      <c r="H62" s="8" t="s">
        <v>1667</v>
      </c>
      <c r="I62" s="180" t="s">
        <v>2290</v>
      </c>
      <c r="J62" s="8">
        <v>7</v>
      </c>
      <c r="K62" s="76" t="s">
        <v>2981</v>
      </c>
      <c r="L62" s="133"/>
      <c r="M62" s="133"/>
      <c r="N62" s="133" t="s">
        <v>1612</v>
      </c>
      <c r="O62" s="133" t="s">
        <v>1661</v>
      </c>
      <c r="P62" s="133" t="s">
        <v>2237</v>
      </c>
      <c r="Q62" s="133" t="s">
        <v>1663</v>
      </c>
      <c r="R62" s="133" t="s">
        <v>1662</v>
      </c>
      <c r="S62" s="133" t="s">
        <v>2291</v>
      </c>
      <c r="T62" s="6"/>
      <c r="U62" s="304"/>
      <c r="V62" s="305"/>
    </row>
    <row r="63" spans="1:31" ht="43.5" outlineLevel="1">
      <c r="B63" s="363" t="s">
        <v>2990</v>
      </c>
      <c r="C63" s="133" t="s">
        <v>2991</v>
      </c>
      <c r="D63" s="8"/>
      <c r="E63" s="8" t="s">
        <v>1615</v>
      </c>
      <c r="F63" s="3" t="s">
        <v>1629</v>
      </c>
      <c r="G63" s="2" t="s">
        <v>2992</v>
      </c>
      <c r="H63" s="3" t="s">
        <v>1609</v>
      </c>
      <c r="I63" s="2"/>
      <c r="J63" s="3">
        <v>30</v>
      </c>
      <c r="K63" s="76" t="s">
        <v>2981</v>
      </c>
      <c r="L63" s="133" t="s">
        <v>2974</v>
      </c>
      <c r="M63" s="133"/>
      <c r="N63" s="133" t="s">
        <v>1612</v>
      </c>
      <c r="O63" s="133" t="s">
        <v>1661</v>
      </c>
      <c r="P63" s="133" t="s">
        <v>2237</v>
      </c>
      <c r="Q63" s="133" t="s">
        <v>1663</v>
      </c>
      <c r="R63" s="133" t="s">
        <v>1662</v>
      </c>
      <c r="S63" s="133" t="s">
        <v>2291</v>
      </c>
      <c r="T63" s="6"/>
      <c r="U63" s="304"/>
      <c r="V63" s="305"/>
      <c r="W63" s="360"/>
      <c r="X63" s="360"/>
      <c r="Y63" s="360"/>
      <c r="Z63" s="360"/>
      <c r="AA63" s="360"/>
      <c r="AB63" s="360"/>
      <c r="AC63" s="360"/>
      <c r="AD63" s="360"/>
      <c r="AE63" s="360"/>
    </row>
    <row r="64" spans="1:31" outlineLevel="1">
      <c r="B64" s="2" t="s">
        <v>2993</v>
      </c>
      <c r="C64" s="2" t="s">
        <v>2994</v>
      </c>
      <c r="D64" s="3"/>
      <c r="E64" s="3" t="s">
        <v>1607</v>
      </c>
      <c r="F64" s="3" t="s">
        <v>1600</v>
      </c>
      <c r="G64" s="2" t="s">
        <v>2995</v>
      </c>
      <c r="H64" s="3" t="s">
        <v>1609</v>
      </c>
      <c r="I64" s="180" t="s">
        <v>2996</v>
      </c>
      <c r="J64" s="3">
        <v>2</v>
      </c>
      <c r="K64" s="2"/>
      <c r="L64" s="2"/>
      <c r="M64" s="2"/>
      <c r="N64" s="2" t="s">
        <v>1612</v>
      </c>
      <c r="O64" s="2" t="s">
        <v>1661</v>
      </c>
      <c r="P64" s="2" t="s">
        <v>2237</v>
      </c>
      <c r="Q64" s="2" t="s">
        <v>1663</v>
      </c>
      <c r="R64" s="2" t="s">
        <v>1934</v>
      </c>
      <c r="S64" s="2" t="s">
        <v>2453</v>
      </c>
      <c r="T64" s="2"/>
      <c r="U64" s="2"/>
      <c r="V64" s="236"/>
      <c r="W64" s="360"/>
      <c r="X64" s="360"/>
      <c r="Y64" s="360"/>
      <c r="Z64" s="360"/>
      <c r="AA64" s="360"/>
      <c r="AB64" s="360"/>
      <c r="AC64" s="360"/>
      <c r="AD64" s="360"/>
      <c r="AE64" s="360"/>
    </row>
    <row r="65" spans="1:31" ht="72.599999999999994" outlineLevel="1">
      <c r="B65" s="2" t="s">
        <v>2025</v>
      </c>
      <c r="C65" s="2" t="s">
        <v>2997</v>
      </c>
      <c r="D65" s="3"/>
      <c r="E65" s="3" t="s">
        <v>1607</v>
      </c>
      <c r="F65" s="3" t="s">
        <v>1600</v>
      </c>
      <c r="G65" s="2" t="s">
        <v>2998</v>
      </c>
      <c r="H65" s="3" t="s">
        <v>1705</v>
      </c>
      <c r="I65" s="139" t="s">
        <v>1602</v>
      </c>
      <c r="J65" s="3">
        <v>18.2</v>
      </c>
      <c r="K65" s="2"/>
      <c r="L65" s="2" t="s">
        <v>2999</v>
      </c>
      <c r="M65" s="5" t="s">
        <v>1712</v>
      </c>
      <c r="N65" s="5" t="s">
        <v>1612</v>
      </c>
      <c r="O65" s="2" t="s">
        <v>1661</v>
      </c>
      <c r="P65" s="2" t="s">
        <v>2237</v>
      </c>
      <c r="Q65" s="2" t="s">
        <v>1663</v>
      </c>
      <c r="R65" s="2" t="s">
        <v>1934</v>
      </c>
      <c r="S65" s="2" t="s">
        <v>1946</v>
      </c>
      <c r="T65" s="6"/>
      <c r="U65" s="6"/>
      <c r="V65" s="262"/>
      <c r="W65" s="360"/>
      <c r="X65" s="360"/>
      <c r="Y65" s="360"/>
      <c r="Z65" s="360"/>
      <c r="AA65" s="360"/>
      <c r="AB65" s="360"/>
      <c r="AC65" s="360"/>
      <c r="AD65" s="360"/>
      <c r="AE65" s="360"/>
    </row>
    <row r="66" spans="1:31" ht="57.95">
      <c r="B66" s="129" t="s">
        <v>3000</v>
      </c>
      <c r="C66" s="129"/>
      <c r="D66" s="129"/>
      <c r="E66" s="129" t="s">
        <v>1743</v>
      </c>
      <c r="F66" s="130" t="s">
        <v>1629</v>
      </c>
      <c r="G66" s="129" t="s">
        <v>3001</v>
      </c>
      <c r="H66" s="129"/>
      <c r="I66" s="129"/>
      <c r="J66" s="129"/>
      <c r="K66" s="130" t="s">
        <v>3002</v>
      </c>
      <c r="L66" s="129"/>
      <c r="M66" s="129" t="str">
        <f>CONCATENATE(M3," \ ",G66)</f>
        <v>sinistro_alteracao \ dados_patrimonial</v>
      </c>
      <c r="N66" s="129" t="s">
        <v>1603</v>
      </c>
      <c r="O66" s="129" t="s">
        <v>1661</v>
      </c>
      <c r="P66" s="129" t="s">
        <v>2323</v>
      </c>
      <c r="Q66" s="129"/>
      <c r="R66" s="129"/>
      <c r="S66" s="129"/>
      <c r="T66" s="154"/>
      <c r="U66" s="154"/>
      <c r="V66" s="175"/>
      <c r="W66" s="360"/>
      <c r="X66" s="360"/>
      <c r="Y66" s="360"/>
      <c r="Z66" s="360"/>
      <c r="AA66" s="360"/>
      <c r="AB66" s="360"/>
      <c r="AC66" s="360"/>
      <c r="AD66" s="360"/>
      <c r="AE66" s="360"/>
    </row>
    <row r="67" spans="1:31" ht="29.1" outlineLevel="1">
      <c r="B67" s="137" t="s">
        <v>2324</v>
      </c>
      <c r="C67" s="2" t="s">
        <v>3063</v>
      </c>
      <c r="D67" s="3" t="s">
        <v>46</v>
      </c>
      <c r="E67" s="3" t="s">
        <v>1607</v>
      </c>
      <c r="F67" s="3" t="s">
        <v>1600</v>
      </c>
      <c r="G67" s="2" t="s">
        <v>3004</v>
      </c>
      <c r="H67" s="3" t="s">
        <v>1609</v>
      </c>
      <c r="I67" s="2" t="s">
        <v>1602</v>
      </c>
      <c r="J67" s="3">
        <v>50</v>
      </c>
      <c r="K67" s="2"/>
      <c r="L67" s="2"/>
      <c r="M67" s="2"/>
      <c r="N67" s="2" t="s">
        <v>1612</v>
      </c>
      <c r="O67" s="5" t="s">
        <v>1661</v>
      </c>
      <c r="P67" s="5" t="s">
        <v>1662</v>
      </c>
      <c r="Q67" s="5" t="s">
        <v>1663</v>
      </c>
      <c r="R67" s="2"/>
      <c r="S67" s="2"/>
      <c r="T67" s="54"/>
      <c r="U67" s="54"/>
      <c r="V67" s="268"/>
      <c r="W67" s="360"/>
      <c r="X67" s="360"/>
      <c r="Y67" s="360"/>
      <c r="Z67" s="360"/>
      <c r="AA67" s="360"/>
      <c r="AB67" s="360"/>
      <c r="AC67" s="360"/>
      <c r="AD67" s="360"/>
      <c r="AE67" s="360"/>
    </row>
    <row r="68" spans="1:31" ht="72.599999999999994" outlineLevel="1">
      <c r="B68" s="2" t="s">
        <v>2025</v>
      </c>
      <c r="C68" s="2" t="s">
        <v>2997</v>
      </c>
      <c r="D68" s="3"/>
      <c r="E68" s="3" t="s">
        <v>1607</v>
      </c>
      <c r="F68" s="3" t="s">
        <v>1600</v>
      </c>
      <c r="G68" s="2" t="s">
        <v>3005</v>
      </c>
      <c r="H68" s="3" t="s">
        <v>1705</v>
      </c>
      <c r="I68" s="139" t="s">
        <v>1602</v>
      </c>
      <c r="J68" s="3">
        <v>18.2</v>
      </c>
      <c r="K68" s="2"/>
      <c r="L68" s="2" t="s">
        <v>2999</v>
      </c>
      <c r="M68" s="5" t="s">
        <v>1712</v>
      </c>
      <c r="N68" s="5" t="s">
        <v>1612</v>
      </c>
      <c r="O68" s="5" t="s">
        <v>1661</v>
      </c>
      <c r="P68" s="5" t="s">
        <v>1662</v>
      </c>
      <c r="Q68" s="5" t="s">
        <v>1663</v>
      </c>
      <c r="R68" s="5" t="s">
        <v>1934</v>
      </c>
      <c r="S68" s="5" t="s">
        <v>3006</v>
      </c>
      <c r="T68" s="54"/>
      <c r="U68" s="54"/>
      <c r="V68" s="268"/>
      <c r="W68" s="360"/>
      <c r="X68" s="360"/>
      <c r="Y68" s="360"/>
      <c r="Z68" s="360"/>
      <c r="AA68" s="360"/>
      <c r="AB68" s="360"/>
      <c r="AC68" s="360"/>
      <c r="AD68" s="360"/>
      <c r="AE68" s="360"/>
    </row>
    <row r="69" spans="1:31" s="109" customFormat="1" ht="57.95">
      <c r="B69" s="129" t="s">
        <v>3007</v>
      </c>
      <c r="C69" s="129"/>
      <c r="D69" s="129"/>
      <c r="E69" s="130" t="s">
        <v>1743</v>
      </c>
      <c r="F69" s="130" t="s">
        <v>1629</v>
      </c>
      <c r="G69" s="130" t="s">
        <v>3008</v>
      </c>
      <c r="H69" s="130"/>
      <c r="I69" s="130"/>
      <c r="J69" s="130"/>
      <c r="K69" s="130" t="s">
        <v>3009</v>
      </c>
      <c r="L69" s="130"/>
      <c r="M69" s="130" t="str">
        <f>CONCATENATE(M3," \ ",G69)</f>
        <v>sinistro_alteracao \ dados_auto</v>
      </c>
      <c r="N69" s="130" t="s">
        <v>1603</v>
      </c>
      <c r="O69" s="130" t="s">
        <v>1661</v>
      </c>
      <c r="P69" s="130" t="s">
        <v>2048</v>
      </c>
      <c r="Q69" s="130"/>
      <c r="R69" s="130"/>
      <c r="S69" s="130"/>
      <c r="T69" s="135"/>
      <c r="U69" s="154"/>
      <c r="V69" s="175"/>
    </row>
    <row r="70" spans="1:31" ht="29.1" outlineLevel="1">
      <c r="B70" s="137" t="s">
        <v>2420</v>
      </c>
      <c r="C70" s="2" t="s">
        <v>3064</v>
      </c>
      <c r="D70" s="3" t="s">
        <v>46</v>
      </c>
      <c r="E70" s="3" t="s">
        <v>1607</v>
      </c>
      <c r="F70" s="3" t="s">
        <v>1600</v>
      </c>
      <c r="G70" s="2" t="s">
        <v>3011</v>
      </c>
      <c r="H70" s="3" t="s">
        <v>1609</v>
      </c>
      <c r="I70" s="2" t="s">
        <v>1602</v>
      </c>
      <c r="J70" s="3">
        <v>50</v>
      </c>
      <c r="K70" s="2"/>
      <c r="L70" s="2"/>
      <c r="M70" s="2"/>
      <c r="N70" s="2" t="s">
        <v>1612</v>
      </c>
      <c r="O70" s="2" t="s">
        <v>1661</v>
      </c>
      <c r="P70" s="2" t="s">
        <v>1662</v>
      </c>
      <c r="Q70" s="2" t="s">
        <v>1663</v>
      </c>
      <c r="R70" s="2"/>
      <c r="S70" s="2"/>
      <c r="T70" s="6"/>
      <c r="U70" s="6"/>
      <c r="V70" s="262"/>
      <c r="W70" s="360"/>
      <c r="X70" s="360"/>
      <c r="Y70" s="360"/>
      <c r="Z70" s="360"/>
      <c r="AA70" s="360"/>
      <c r="AB70" s="360"/>
      <c r="AC70" s="360"/>
      <c r="AD70" s="360"/>
      <c r="AE70" s="360"/>
    </row>
    <row r="71" spans="1:31" ht="116.1" outlineLevel="1">
      <c r="B71" s="2" t="s">
        <v>3012</v>
      </c>
      <c r="C71" s="2" t="s">
        <v>3013</v>
      </c>
      <c r="D71" s="3"/>
      <c r="E71" s="3" t="s">
        <v>1607</v>
      </c>
      <c r="F71" s="140" t="s">
        <v>1600</v>
      </c>
      <c r="G71" s="2" t="s">
        <v>3014</v>
      </c>
      <c r="H71" s="3" t="s">
        <v>1667</v>
      </c>
      <c r="I71" s="2" t="s">
        <v>3015</v>
      </c>
      <c r="J71" s="3">
        <v>2</v>
      </c>
      <c r="K71" s="141"/>
      <c r="L71" s="2"/>
      <c r="M71" s="2"/>
      <c r="N71" s="2" t="s">
        <v>1612</v>
      </c>
      <c r="O71" s="2" t="s">
        <v>1661</v>
      </c>
      <c r="P71" s="2" t="s">
        <v>1662</v>
      </c>
      <c r="Q71" s="2" t="s">
        <v>1663</v>
      </c>
      <c r="R71" s="2" t="s">
        <v>2237</v>
      </c>
      <c r="S71" s="2" t="s">
        <v>2174</v>
      </c>
      <c r="T71" s="6"/>
      <c r="U71" s="6"/>
      <c r="V71" s="262"/>
      <c r="W71" s="360"/>
      <c r="X71" s="360"/>
      <c r="Y71" s="360"/>
      <c r="Z71" s="360"/>
      <c r="AA71" s="360"/>
      <c r="AB71" s="360"/>
      <c r="AC71" s="360"/>
      <c r="AD71" s="360"/>
      <c r="AE71" s="360"/>
    </row>
    <row r="72" spans="1:31" s="109" customFormat="1" ht="144.94999999999999" outlineLevel="1">
      <c r="B72" s="77" t="s">
        <v>3016</v>
      </c>
      <c r="C72" s="2" t="s">
        <v>3017</v>
      </c>
      <c r="D72" s="3"/>
      <c r="E72" s="132" t="s">
        <v>1607</v>
      </c>
      <c r="F72" s="132" t="s">
        <v>1600</v>
      </c>
      <c r="G72" s="2" t="s">
        <v>3018</v>
      </c>
      <c r="H72" s="3" t="s">
        <v>1667</v>
      </c>
      <c r="I72" s="2" t="s">
        <v>3065</v>
      </c>
      <c r="J72" s="3">
        <v>2</v>
      </c>
      <c r="K72" s="141"/>
      <c r="L72" s="2"/>
      <c r="M72" s="7"/>
      <c r="N72" s="7" t="s">
        <v>1612</v>
      </c>
      <c r="O72" s="7" t="s">
        <v>2208</v>
      </c>
      <c r="P72" s="7" t="s">
        <v>2392</v>
      </c>
      <c r="Q72" s="7" t="s">
        <v>1651</v>
      </c>
      <c r="R72" s="7" t="s">
        <v>2394</v>
      </c>
      <c r="S72" s="7" t="s">
        <v>3020</v>
      </c>
      <c r="T72" s="2"/>
      <c r="U72" s="304"/>
      <c r="V72" s="305"/>
    </row>
    <row r="73" spans="1:31" s="109" customFormat="1" ht="57.95" outlineLevel="1">
      <c r="B73" s="77" t="s">
        <v>3021</v>
      </c>
      <c r="C73" s="2" t="s">
        <v>3022</v>
      </c>
      <c r="D73" s="3"/>
      <c r="E73" s="132" t="s">
        <v>1607</v>
      </c>
      <c r="F73" s="132" t="s">
        <v>1600</v>
      </c>
      <c r="G73" s="2" t="s">
        <v>1775</v>
      </c>
      <c r="H73" s="3" t="s">
        <v>1667</v>
      </c>
      <c r="I73" s="2" t="s">
        <v>1776</v>
      </c>
      <c r="J73" s="3">
        <v>2</v>
      </c>
      <c r="K73" s="141"/>
      <c r="L73" s="2"/>
      <c r="M73" s="7"/>
      <c r="N73" s="7" t="s">
        <v>1612</v>
      </c>
      <c r="O73" s="7" t="s">
        <v>2208</v>
      </c>
      <c r="P73" s="7" t="s">
        <v>2392</v>
      </c>
      <c r="Q73" s="7" t="s">
        <v>1651</v>
      </c>
      <c r="R73" s="7" t="s">
        <v>2394</v>
      </c>
      <c r="S73" s="7" t="s">
        <v>3023</v>
      </c>
      <c r="T73" s="2"/>
      <c r="U73" s="304"/>
      <c r="V73" s="305"/>
    </row>
    <row r="74" spans="1:31" s="109" customFormat="1" ht="57.95" outlineLevel="1">
      <c r="B74" s="77" t="s">
        <v>3024</v>
      </c>
      <c r="C74" s="2" t="s">
        <v>3025</v>
      </c>
      <c r="D74" s="3"/>
      <c r="E74" s="132" t="s">
        <v>1607</v>
      </c>
      <c r="F74" s="132" t="s">
        <v>1600</v>
      </c>
      <c r="G74" s="2" t="s">
        <v>1766</v>
      </c>
      <c r="H74" s="3" t="s">
        <v>1680</v>
      </c>
      <c r="I74" s="2" t="s">
        <v>1681</v>
      </c>
      <c r="J74" s="3">
        <v>10</v>
      </c>
      <c r="K74" s="141"/>
      <c r="L74" s="2"/>
      <c r="M74" s="7"/>
      <c r="N74" s="7" t="s">
        <v>1612</v>
      </c>
      <c r="O74" s="7" t="s">
        <v>2208</v>
      </c>
      <c r="P74" s="7" t="s">
        <v>2392</v>
      </c>
      <c r="Q74" s="7" t="s">
        <v>1651</v>
      </c>
      <c r="R74" s="7" t="s">
        <v>2394</v>
      </c>
      <c r="S74" s="7" t="s">
        <v>3026</v>
      </c>
      <c r="T74" s="2"/>
      <c r="U74" s="304"/>
      <c r="V74" s="305"/>
    </row>
    <row r="75" spans="1:31" s="93" customFormat="1" outlineLevel="1">
      <c r="A75" s="109"/>
      <c r="B75" s="2" t="s">
        <v>3027</v>
      </c>
      <c r="C75" s="2" t="s">
        <v>3028</v>
      </c>
      <c r="D75" s="3"/>
      <c r="E75" s="132" t="s">
        <v>1607</v>
      </c>
      <c r="F75" s="132" t="s">
        <v>1600</v>
      </c>
      <c r="G75" s="2" t="s">
        <v>2989</v>
      </c>
      <c r="H75" s="3" t="s">
        <v>1667</v>
      </c>
      <c r="I75" s="180" t="s">
        <v>2290</v>
      </c>
      <c r="J75" s="3">
        <v>7</v>
      </c>
      <c r="K75" s="141"/>
      <c r="L75" s="2"/>
      <c r="M75" s="7"/>
      <c r="N75" s="7" t="s">
        <v>1612</v>
      </c>
      <c r="O75" s="7" t="s">
        <v>1661</v>
      </c>
      <c r="P75" s="7" t="s">
        <v>2048</v>
      </c>
      <c r="Q75" s="7" t="s">
        <v>1663</v>
      </c>
      <c r="R75" s="7" t="s">
        <v>1829</v>
      </c>
      <c r="S75" s="7" t="s">
        <v>3029</v>
      </c>
      <c r="T75" s="6"/>
      <c r="U75" s="304"/>
      <c r="V75" s="305"/>
    </row>
    <row r="76" spans="1:31" s="93" customFormat="1" ht="57.95" outlineLevel="1">
      <c r="A76" s="109"/>
      <c r="B76" s="133" t="s">
        <v>3030</v>
      </c>
      <c r="C76" s="133" t="s">
        <v>3030</v>
      </c>
      <c r="D76" s="8"/>
      <c r="E76" s="132" t="s">
        <v>1607</v>
      </c>
      <c r="F76" s="132" t="s">
        <v>1600</v>
      </c>
      <c r="G76" s="133" t="s">
        <v>1785</v>
      </c>
      <c r="H76" s="8" t="s">
        <v>1609</v>
      </c>
      <c r="I76" s="5" t="s">
        <v>1786</v>
      </c>
      <c r="J76" s="8">
        <v>2</v>
      </c>
      <c r="K76" s="141"/>
      <c r="L76" s="133"/>
      <c r="M76" s="133"/>
      <c r="N76" s="133" t="s">
        <v>1612</v>
      </c>
      <c r="O76" s="133" t="s">
        <v>1661</v>
      </c>
      <c r="P76" s="133" t="s">
        <v>2048</v>
      </c>
      <c r="Q76" s="133" t="s">
        <v>1663</v>
      </c>
      <c r="R76" s="133" t="s">
        <v>1829</v>
      </c>
      <c r="S76" s="133" t="s">
        <v>3029</v>
      </c>
      <c r="T76" s="6"/>
      <c r="U76" s="304"/>
      <c r="V76" s="305"/>
    </row>
    <row r="77" spans="1:31" s="109" customFormat="1" ht="57.95" outlineLevel="1">
      <c r="B77" s="77" t="s">
        <v>3031</v>
      </c>
      <c r="C77" s="2" t="s">
        <v>3032</v>
      </c>
      <c r="D77" s="3"/>
      <c r="E77" s="132" t="s">
        <v>1607</v>
      </c>
      <c r="F77" s="132" t="s">
        <v>1600</v>
      </c>
      <c r="G77" s="2" t="s">
        <v>3033</v>
      </c>
      <c r="H77" s="3" t="s">
        <v>1609</v>
      </c>
      <c r="I77" s="2" t="s">
        <v>1602</v>
      </c>
      <c r="J77" s="3">
        <v>30</v>
      </c>
      <c r="K77" s="141"/>
      <c r="L77" s="2"/>
      <c r="M77" s="7"/>
      <c r="N77" s="7" t="s">
        <v>1612</v>
      </c>
      <c r="O77" s="7" t="s">
        <v>1661</v>
      </c>
      <c r="P77" s="7" t="s">
        <v>2048</v>
      </c>
      <c r="Q77" s="7" t="s">
        <v>1663</v>
      </c>
      <c r="R77" s="7" t="s">
        <v>2394</v>
      </c>
      <c r="S77" s="7" t="s">
        <v>3034</v>
      </c>
      <c r="T77" s="2"/>
      <c r="U77" s="304"/>
      <c r="V77" s="305"/>
    </row>
    <row r="78" spans="1:31" s="109" customFormat="1" ht="57.95" outlineLevel="1">
      <c r="B78" s="129" t="s">
        <v>3035</v>
      </c>
      <c r="C78" s="129"/>
      <c r="D78" s="129"/>
      <c r="E78" s="130" t="s">
        <v>1615</v>
      </c>
      <c r="F78" s="130" t="s">
        <v>1629</v>
      </c>
      <c r="G78" s="130" t="s">
        <v>3036</v>
      </c>
      <c r="H78" s="130"/>
      <c r="I78" s="130"/>
      <c r="J78" s="130"/>
      <c r="K78" s="130" t="s">
        <v>3037</v>
      </c>
      <c r="L78" s="129"/>
      <c r="M78" s="129" t="str">
        <f>CONCATENATE(M3," \ ",G78)</f>
        <v>sinistro_alteracao \ dados_carta_verde</v>
      </c>
      <c r="N78" s="129" t="s">
        <v>1603</v>
      </c>
      <c r="O78" s="130" t="s">
        <v>1661</v>
      </c>
      <c r="P78" s="130" t="s">
        <v>2048</v>
      </c>
      <c r="Q78" s="129"/>
      <c r="R78" s="129"/>
      <c r="S78" s="129"/>
      <c r="T78" s="154"/>
      <c r="U78" s="154"/>
      <c r="V78" s="175"/>
    </row>
    <row r="79" spans="1:31" s="109" customFormat="1" outlineLevel="1">
      <c r="B79" s="77" t="s">
        <v>3038</v>
      </c>
      <c r="C79" s="2" t="s">
        <v>3039</v>
      </c>
      <c r="D79" s="3"/>
      <c r="E79" s="132" t="s">
        <v>1607</v>
      </c>
      <c r="F79" s="132" t="s">
        <v>1600</v>
      </c>
      <c r="G79" s="2" t="s">
        <v>3040</v>
      </c>
      <c r="H79" s="3" t="s">
        <v>1609</v>
      </c>
      <c r="I79" s="2" t="s">
        <v>1602</v>
      </c>
      <c r="J79" s="3">
        <v>50</v>
      </c>
      <c r="K79" s="141"/>
      <c r="L79" s="2"/>
      <c r="M79" s="2"/>
      <c r="N79" s="2" t="s">
        <v>1612</v>
      </c>
      <c r="O79" s="2" t="s">
        <v>1661</v>
      </c>
      <c r="P79" s="2" t="s">
        <v>2048</v>
      </c>
      <c r="Q79" s="2" t="s">
        <v>1663</v>
      </c>
      <c r="R79" s="2" t="s">
        <v>1662</v>
      </c>
      <c r="S79" s="2" t="s">
        <v>2174</v>
      </c>
      <c r="T79" s="2"/>
      <c r="U79" s="304"/>
      <c r="V79" s="305"/>
    </row>
    <row r="80" spans="1:31" s="109" customFormat="1" ht="29.1" outlineLevel="1">
      <c r="B80" s="77" t="s">
        <v>3041</v>
      </c>
      <c r="C80" s="2" t="s">
        <v>3042</v>
      </c>
      <c r="D80" s="3"/>
      <c r="E80" s="132" t="s">
        <v>1607</v>
      </c>
      <c r="F80" s="132" t="s">
        <v>1600</v>
      </c>
      <c r="G80" s="2" t="s">
        <v>3043</v>
      </c>
      <c r="H80" s="3" t="s">
        <v>1609</v>
      </c>
      <c r="I80" s="5" t="s">
        <v>1790</v>
      </c>
      <c r="J80" s="3">
        <v>3</v>
      </c>
      <c r="K80" s="141"/>
      <c r="L80" s="2"/>
      <c r="M80" s="7"/>
      <c r="N80" s="7" t="s">
        <v>1612</v>
      </c>
      <c r="O80" s="7" t="s">
        <v>1661</v>
      </c>
      <c r="P80" s="7" t="s">
        <v>2048</v>
      </c>
      <c r="Q80" s="7" t="s">
        <v>1663</v>
      </c>
      <c r="R80" s="7" t="s">
        <v>1662</v>
      </c>
      <c r="S80" s="7" t="s">
        <v>1664</v>
      </c>
      <c r="T80" s="2"/>
      <c r="U80" s="304"/>
      <c r="V80" s="305"/>
    </row>
    <row r="81" spans="2:31" s="109" customFormat="1" ht="87">
      <c r="B81" s="130" t="s">
        <v>1800</v>
      </c>
      <c r="C81" s="130"/>
      <c r="D81" s="130"/>
      <c r="E81" s="130" t="s">
        <v>1743</v>
      </c>
      <c r="F81" s="130" t="s">
        <v>1629</v>
      </c>
      <c r="G81" s="130" t="s">
        <v>1801</v>
      </c>
      <c r="H81" s="130"/>
      <c r="I81" s="130"/>
      <c r="J81" s="130"/>
      <c r="K81" s="55" t="s">
        <v>3044</v>
      </c>
      <c r="L81" s="130"/>
      <c r="M81" s="130" t="str">
        <f>CONCATENATE(M3," \ ",G81)</f>
        <v>sinistro_alteracao \ beneficiario_final</v>
      </c>
      <c r="N81" s="130" t="s">
        <v>1603</v>
      </c>
      <c r="O81" s="130" t="s">
        <v>1604</v>
      </c>
      <c r="P81" s="130"/>
      <c r="Q81" s="130"/>
      <c r="R81" s="130"/>
      <c r="S81" s="130"/>
      <c r="T81" s="135"/>
      <c r="U81" s="154"/>
      <c r="V81" s="175"/>
    </row>
    <row r="82" spans="2:31" s="109" customFormat="1" ht="57.95" outlineLevel="1">
      <c r="B82" s="13" t="s">
        <v>1803</v>
      </c>
      <c r="C82" s="5" t="s">
        <v>1804</v>
      </c>
      <c r="D82" s="3" t="s">
        <v>44</v>
      </c>
      <c r="E82" s="9" t="s">
        <v>1607</v>
      </c>
      <c r="F82" s="9" t="s">
        <v>1600</v>
      </c>
      <c r="G82" s="2" t="s">
        <v>1601</v>
      </c>
      <c r="H82" s="3" t="s">
        <v>1609</v>
      </c>
      <c r="I82" s="5" t="s">
        <v>1796</v>
      </c>
      <c r="J82" s="3">
        <v>40</v>
      </c>
      <c r="K82" s="5" t="s">
        <v>1805</v>
      </c>
      <c r="L82" s="2"/>
      <c r="M82" s="2"/>
      <c r="N82" s="2" t="s">
        <v>1612</v>
      </c>
      <c r="O82" s="2" t="s">
        <v>1604</v>
      </c>
      <c r="P82" s="2" t="s">
        <v>1650</v>
      </c>
      <c r="Q82" s="2" t="s">
        <v>1651</v>
      </c>
      <c r="R82" s="2" t="s">
        <v>1726</v>
      </c>
      <c r="S82" s="2" t="s">
        <v>1732</v>
      </c>
      <c r="T82" s="6"/>
      <c r="U82" s="6"/>
      <c r="V82" s="262"/>
    </row>
    <row r="83" spans="2:31" s="109" customFormat="1" ht="57.95" outlineLevel="1">
      <c r="B83" s="77" t="s">
        <v>1807</v>
      </c>
      <c r="C83" s="5" t="s">
        <v>1808</v>
      </c>
      <c r="D83" s="3"/>
      <c r="E83" s="9" t="s">
        <v>1607</v>
      </c>
      <c r="F83" s="9" t="s">
        <v>1600</v>
      </c>
      <c r="G83" s="2" t="s">
        <v>1754</v>
      </c>
      <c r="H83" s="3" t="s">
        <v>1667</v>
      </c>
      <c r="I83" s="2" t="s">
        <v>3045</v>
      </c>
      <c r="J83" s="3">
        <v>2</v>
      </c>
      <c r="K83" s="2"/>
      <c r="L83" s="2"/>
      <c r="M83" s="2"/>
      <c r="N83" s="2" t="s">
        <v>1612</v>
      </c>
      <c r="O83" s="2" t="s">
        <v>1604</v>
      </c>
      <c r="P83" s="2" t="s">
        <v>1650</v>
      </c>
      <c r="Q83" s="2" t="s">
        <v>1651</v>
      </c>
      <c r="R83" s="2" t="s">
        <v>1726</v>
      </c>
      <c r="S83" s="2" t="s">
        <v>1732</v>
      </c>
      <c r="T83" s="2"/>
      <c r="U83" s="2"/>
      <c r="V83" s="236"/>
    </row>
    <row r="84" spans="2:31" ht="57.95" outlineLevel="1">
      <c r="B84" s="77" t="s">
        <v>1810</v>
      </c>
      <c r="C84" s="5" t="s">
        <v>1811</v>
      </c>
      <c r="D84" s="3"/>
      <c r="E84" s="9" t="s">
        <v>1607</v>
      </c>
      <c r="F84" s="9" t="s">
        <v>1600</v>
      </c>
      <c r="G84" s="2" t="s">
        <v>1759</v>
      </c>
      <c r="H84" s="3" t="s">
        <v>1609</v>
      </c>
      <c r="I84" s="2" t="s">
        <v>1602</v>
      </c>
      <c r="J84" s="3">
        <v>144</v>
      </c>
      <c r="K84" s="2"/>
      <c r="L84" s="2"/>
      <c r="M84" s="2"/>
      <c r="N84" s="2" t="s">
        <v>1612</v>
      </c>
      <c r="O84" s="2" t="s">
        <v>1604</v>
      </c>
      <c r="P84" s="2" t="s">
        <v>1650</v>
      </c>
      <c r="Q84" s="2" t="s">
        <v>1651</v>
      </c>
      <c r="R84" s="2" t="s">
        <v>1726</v>
      </c>
      <c r="S84" s="2" t="s">
        <v>1732</v>
      </c>
      <c r="T84" s="2"/>
      <c r="U84" s="6"/>
      <c r="V84" s="262"/>
      <c r="W84" s="360"/>
      <c r="X84" s="360"/>
      <c r="Y84" s="360"/>
      <c r="Z84" s="360"/>
      <c r="AA84" s="360"/>
      <c r="AB84" s="360"/>
      <c r="AC84" s="360"/>
      <c r="AD84" s="360"/>
      <c r="AE84" s="360"/>
    </row>
    <row r="85" spans="2:31" ht="57.95" outlineLevel="1">
      <c r="B85" s="77" t="s">
        <v>1814</v>
      </c>
      <c r="C85" s="5" t="s">
        <v>1815</v>
      </c>
      <c r="D85" s="3"/>
      <c r="E85" s="9" t="s">
        <v>1607</v>
      </c>
      <c r="F85" s="9" t="s">
        <v>1629</v>
      </c>
      <c r="G85" s="2" t="s">
        <v>1781</v>
      </c>
      <c r="H85" s="3" t="s">
        <v>1609</v>
      </c>
      <c r="I85" s="2" t="s">
        <v>1602</v>
      </c>
      <c r="J85" s="3">
        <v>30</v>
      </c>
      <c r="K85" s="5" t="s">
        <v>1782</v>
      </c>
      <c r="L85" s="2"/>
      <c r="M85" s="2"/>
      <c r="N85" s="2" t="s">
        <v>1612</v>
      </c>
      <c r="O85" s="2" t="s">
        <v>1604</v>
      </c>
      <c r="P85" s="2" t="s">
        <v>1650</v>
      </c>
      <c r="Q85" s="2" t="s">
        <v>1651</v>
      </c>
      <c r="R85" s="2" t="s">
        <v>1726</v>
      </c>
      <c r="S85" s="2" t="s">
        <v>1783</v>
      </c>
      <c r="T85" s="2"/>
      <c r="U85" s="2"/>
      <c r="V85" s="3"/>
      <c r="W85" s="360"/>
      <c r="X85" s="360"/>
      <c r="Y85" s="360"/>
      <c r="Z85" s="360"/>
      <c r="AA85" s="360"/>
      <c r="AB85" s="360"/>
      <c r="AC85" s="360"/>
      <c r="AD85" s="360"/>
      <c r="AE85" s="360"/>
    </row>
    <row r="86" spans="2:31" s="109" customFormat="1" ht="57.95" outlineLevel="1">
      <c r="B86" s="77" t="s">
        <v>1816</v>
      </c>
      <c r="C86" s="5" t="s">
        <v>1816</v>
      </c>
      <c r="D86" s="3"/>
      <c r="E86" s="9" t="s">
        <v>1607</v>
      </c>
      <c r="F86" s="9" t="s">
        <v>1629</v>
      </c>
      <c r="G86" s="2" t="s">
        <v>1785</v>
      </c>
      <c r="H86" s="3" t="s">
        <v>1609</v>
      </c>
      <c r="I86" s="5" t="s">
        <v>1786</v>
      </c>
      <c r="J86" s="9">
        <v>2</v>
      </c>
      <c r="K86" s="5"/>
      <c r="L86" s="2" t="s">
        <v>3066</v>
      </c>
      <c r="M86" s="2"/>
      <c r="N86" s="2" t="s">
        <v>1612</v>
      </c>
      <c r="O86" s="2" t="s">
        <v>1604</v>
      </c>
      <c r="P86" s="2" t="s">
        <v>1650</v>
      </c>
      <c r="Q86" s="2" t="s">
        <v>1651</v>
      </c>
      <c r="R86" s="2" t="s">
        <v>1726</v>
      </c>
      <c r="S86" s="2" t="s">
        <v>1783</v>
      </c>
      <c r="T86" s="2"/>
      <c r="U86" s="6"/>
      <c r="V86" s="236"/>
    </row>
    <row r="87" spans="2:31" s="109" customFormat="1" ht="57.95" outlineLevel="1">
      <c r="B87" s="77" t="s">
        <v>1817</v>
      </c>
      <c r="C87" s="5" t="s">
        <v>1818</v>
      </c>
      <c r="D87" s="3"/>
      <c r="E87" s="9" t="s">
        <v>1607</v>
      </c>
      <c r="F87" s="9" t="s">
        <v>1600</v>
      </c>
      <c r="G87" s="2" t="s">
        <v>1789</v>
      </c>
      <c r="H87" s="3" t="s">
        <v>1609</v>
      </c>
      <c r="I87" s="5" t="s">
        <v>1790</v>
      </c>
      <c r="J87" s="3">
        <v>3</v>
      </c>
      <c r="K87" s="2"/>
      <c r="L87" s="2" t="s">
        <v>1791</v>
      </c>
      <c r="M87" s="2"/>
      <c r="N87" s="2" t="s">
        <v>1612</v>
      </c>
      <c r="O87" s="2" t="s">
        <v>1604</v>
      </c>
      <c r="P87" s="2" t="s">
        <v>1650</v>
      </c>
      <c r="Q87" s="2" t="s">
        <v>1651</v>
      </c>
      <c r="R87" s="2" t="s">
        <v>1726</v>
      </c>
      <c r="S87" s="2" t="s">
        <v>1783</v>
      </c>
      <c r="T87" s="2"/>
      <c r="U87" s="6"/>
      <c r="V87" s="262"/>
    </row>
    <row r="88" spans="2:31">
      <c r="B88" s="360"/>
      <c r="C88" s="360"/>
      <c r="D88" s="364"/>
      <c r="E88" s="360"/>
      <c r="F88" s="360"/>
      <c r="G88" s="360"/>
      <c r="H88" s="360"/>
      <c r="I88" s="360"/>
      <c r="J88" s="360"/>
      <c r="K88" s="360"/>
      <c r="L88" s="360"/>
      <c r="M88" s="360"/>
      <c r="N88" s="360"/>
      <c r="O88" s="360"/>
      <c r="P88" s="360"/>
      <c r="Q88" s="360"/>
      <c r="R88" s="360"/>
      <c r="S88" s="360"/>
      <c r="T88" s="360"/>
      <c r="U88" s="360"/>
      <c r="V88" s="364"/>
      <c r="W88" s="360"/>
      <c r="X88" s="360"/>
      <c r="Y88" s="360"/>
      <c r="Z88" s="360"/>
      <c r="AA88" s="360"/>
      <c r="AB88" s="360"/>
      <c r="AC88" s="360"/>
      <c r="AD88" s="360"/>
      <c r="AE88" s="360"/>
    </row>
    <row r="89" spans="2:31">
      <c r="B89" s="360"/>
      <c r="C89" s="360"/>
      <c r="D89" s="364"/>
      <c r="E89" s="360"/>
      <c r="F89" s="360"/>
      <c r="G89" s="360"/>
      <c r="H89" s="360"/>
      <c r="I89" s="360"/>
      <c r="J89" s="360"/>
      <c r="K89" s="360"/>
      <c r="L89" s="360"/>
      <c r="M89" s="360"/>
      <c r="N89" s="360"/>
      <c r="O89" s="360"/>
      <c r="P89" s="360"/>
      <c r="Q89" s="360"/>
      <c r="R89" s="360"/>
      <c r="S89" s="360"/>
      <c r="T89" s="360"/>
      <c r="U89" s="360"/>
      <c r="V89" s="364"/>
      <c r="W89" s="360"/>
      <c r="X89" s="360"/>
      <c r="Y89" s="360"/>
      <c r="Z89" s="360"/>
      <c r="AA89" s="360"/>
      <c r="AB89" s="360"/>
      <c r="AC89" s="360"/>
      <c r="AD89" s="360"/>
      <c r="AE89" s="360"/>
    </row>
    <row r="90" spans="2:31">
      <c r="B90" s="360"/>
      <c r="C90" s="360"/>
      <c r="D90" s="364"/>
      <c r="E90" s="360"/>
      <c r="F90" s="360"/>
      <c r="G90" s="360"/>
      <c r="H90" s="360"/>
      <c r="I90" s="360"/>
      <c r="J90" s="360"/>
      <c r="K90" s="360"/>
      <c r="L90" s="360"/>
      <c r="M90" s="360"/>
      <c r="N90" s="360"/>
      <c r="O90" s="360"/>
      <c r="P90" s="360"/>
      <c r="Q90" s="360"/>
      <c r="R90" s="360"/>
      <c r="S90" s="360"/>
      <c r="T90" s="360"/>
      <c r="U90" s="360"/>
      <c r="V90" s="364"/>
      <c r="W90" s="360"/>
      <c r="X90" s="360"/>
      <c r="Y90" s="360"/>
      <c r="Z90" s="360"/>
      <c r="AA90" s="360"/>
      <c r="AB90" s="360"/>
      <c r="AC90" s="360"/>
      <c r="AD90" s="360"/>
      <c r="AE90" s="360"/>
    </row>
    <row r="91" spans="2:31">
      <c r="B91" s="360"/>
      <c r="C91" s="360"/>
      <c r="D91" s="364"/>
      <c r="E91" s="360"/>
      <c r="F91" s="360"/>
      <c r="G91" s="360"/>
      <c r="H91" s="360"/>
      <c r="I91" s="360"/>
      <c r="J91" s="360"/>
      <c r="K91" s="360"/>
      <c r="L91" s="360"/>
      <c r="M91" s="360"/>
      <c r="N91" s="360"/>
      <c r="O91" s="360"/>
      <c r="P91" s="360"/>
      <c r="Q91" s="360"/>
      <c r="R91" s="360"/>
      <c r="S91" s="360"/>
      <c r="T91" s="360"/>
      <c r="U91" s="360"/>
      <c r="V91" s="364"/>
      <c r="W91" s="360"/>
      <c r="X91" s="360"/>
      <c r="Y91" s="360"/>
      <c r="Z91" s="360"/>
      <c r="AA91" s="360"/>
      <c r="AB91" s="360"/>
      <c r="AC91" s="360"/>
      <c r="AD91" s="360"/>
      <c r="AE91" s="360"/>
    </row>
    <row r="92" spans="2:31">
      <c r="B92" s="360"/>
      <c r="C92" s="360"/>
      <c r="D92" s="364"/>
      <c r="E92" s="360"/>
      <c r="F92" s="360"/>
      <c r="G92" s="360"/>
      <c r="H92" s="360"/>
      <c r="I92" s="360"/>
      <c r="J92" s="360"/>
      <c r="K92" s="360"/>
      <c r="L92" s="360"/>
      <c r="M92" s="360"/>
      <c r="N92" s="360"/>
      <c r="O92" s="360"/>
      <c r="P92" s="360"/>
      <c r="Q92" s="360"/>
      <c r="R92" s="360"/>
      <c r="S92" s="360"/>
      <c r="T92" s="360"/>
      <c r="U92" s="360"/>
      <c r="V92" s="364"/>
      <c r="W92" s="360"/>
      <c r="X92" s="360"/>
      <c r="Y92" s="360"/>
      <c r="Z92" s="360"/>
      <c r="AA92" s="360"/>
      <c r="AB92" s="360"/>
      <c r="AC92" s="360"/>
      <c r="AD92" s="360"/>
      <c r="AE92" s="360"/>
    </row>
    <row r="93" spans="2:31">
      <c r="B93" s="360"/>
      <c r="C93" s="360"/>
      <c r="D93" s="364"/>
      <c r="E93" s="360"/>
      <c r="F93" s="360"/>
      <c r="G93" s="360"/>
      <c r="H93" s="360"/>
      <c r="I93" s="360"/>
      <c r="J93" s="360"/>
      <c r="K93" s="360"/>
      <c r="L93" s="360"/>
      <c r="M93" s="360"/>
      <c r="N93" s="360"/>
      <c r="O93" s="360"/>
      <c r="P93" s="360"/>
      <c r="Q93" s="360"/>
      <c r="R93" s="360"/>
      <c r="S93" s="360"/>
      <c r="T93" s="360"/>
      <c r="U93" s="360"/>
      <c r="V93" s="364"/>
      <c r="W93" s="360"/>
      <c r="X93" s="360"/>
      <c r="Y93" s="360"/>
      <c r="Z93" s="360"/>
      <c r="AA93" s="360"/>
      <c r="AB93" s="360"/>
      <c r="AC93" s="360"/>
      <c r="AD93" s="360"/>
      <c r="AE93" s="360"/>
    </row>
    <row r="94" spans="2:31">
      <c r="B94" s="360"/>
      <c r="C94" s="360"/>
      <c r="D94" s="364"/>
      <c r="E94" s="360"/>
      <c r="F94" s="360"/>
      <c r="G94" s="360"/>
      <c r="H94" s="360"/>
      <c r="I94" s="360"/>
      <c r="J94" s="360"/>
      <c r="K94" s="360"/>
      <c r="L94" s="360"/>
      <c r="M94" s="360"/>
      <c r="N94" s="360"/>
      <c r="O94" s="360"/>
      <c r="P94" s="360"/>
      <c r="Q94" s="360"/>
      <c r="R94" s="360"/>
      <c r="S94" s="360"/>
      <c r="T94" s="360"/>
      <c r="U94" s="360"/>
      <c r="V94" s="364"/>
      <c r="W94" s="360"/>
      <c r="X94" s="360"/>
      <c r="Y94" s="360"/>
      <c r="Z94" s="360"/>
      <c r="AA94" s="360"/>
      <c r="AB94" s="360"/>
      <c r="AC94" s="360"/>
      <c r="AD94" s="360"/>
      <c r="AE94" s="360"/>
    </row>
    <row r="95" spans="2:31">
      <c r="B95" s="360"/>
      <c r="C95" s="360"/>
      <c r="D95" s="364"/>
      <c r="E95" s="360"/>
      <c r="F95" s="360"/>
      <c r="G95" s="360"/>
      <c r="H95" s="360"/>
      <c r="I95" s="360"/>
      <c r="J95" s="360"/>
      <c r="K95" s="360"/>
      <c r="L95" s="360"/>
      <c r="M95" s="360"/>
      <c r="N95" s="360"/>
      <c r="O95" s="360"/>
      <c r="P95" s="360"/>
      <c r="Q95" s="360"/>
      <c r="R95" s="360"/>
      <c r="S95" s="360"/>
      <c r="T95" s="360"/>
      <c r="U95" s="360"/>
      <c r="V95" s="364"/>
      <c r="W95" s="360"/>
      <c r="X95" s="360"/>
      <c r="Y95" s="360"/>
      <c r="Z95" s="360"/>
      <c r="AA95" s="360"/>
      <c r="AB95" s="360"/>
      <c r="AC95" s="360"/>
      <c r="AD95" s="360"/>
      <c r="AE95" s="360"/>
    </row>
    <row r="96" spans="2:31">
      <c r="B96" s="360"/>
      <c r="C96" s="360"/>
      <c r="D96" s="364"/>
      <c r="E96" s="360"/>
      <c r="F96" s="360"/>
      <c r="G96" s="360"/>
      <c r="H96" s="360"/>
      <c r="I96" s="360"/>
      <c r="J96" s="360"/>
      <c r="K96" s="360"/>
      <c r="L96" s="360"/>
      <c r="M96" s="360"/>
      <c r="N96" s="360"/>
      <c r="O96" s="360"/>
      <c r="P96" s="360"/>
      <c r="Q96" s="360"/>
      <c r="R96" s="360"/>
      <c r="S96" s="360"/>
      <c r="T96" s="360"/>
      <c r="U96" s="360"/>
      <c r="V96" s="364"/>
      <c r="W96" s="360"/>
      <c r="X96" s="360"/>
      <c r="Y96" s="360"/>
      <c r="Z96" s="360"/>
      <c r="AA96" s="360"/>
      <c r="AB96" s="360"/>
      <c r="AC96" s="360"/>
      <c r="AD96" s="360"/>
      <c r="AE96" s="360"/>
    </row>
    <row r="97" spans="2:31">
      <c r="B97" s="360"/>
      <c r="C97" s="360"/>
      <c r="D97" s="364"/>
      <c r="E97" s="360"/>
      <c r="F97" s="360"/>
      <c r="G97" s="360"/>
      <c r="H97" s="360"/>
      <c r="I97" s="360"/>
      <c r="J97" s="360"/>
      <c r="K97" s="360"/>
      <c r="L97" s="360"/>
      <c r="M97" s="360"/>
      <c r="N97" s="360"/>
      <c r="O97" s="360"/>
      <c r="P97" s="360"/>
      <c r="Q97" s="360"/>
      <c r="R97" s="360"/>
      <c r="S97" s="360"/>
      <c r="T97" s="360"/>
      <c r="U97" s="360"/>
      <c r="V97" s="364"/>
      <c r="W97" s="360"/>
      <c r="X97" s="360"/>
      <c r="Y97" s="360"/>
      <c r="Z97" s="360"/>
      <c r="AA97" s="360"/>
      <c r="AB97" s="360"/>
      <c r="AC97" s="360"/>
      <c r="AD97" s="360"/>
      <c r="AE97" s="360"/>
    </row>
    <row r="98" spans="2:31">
      <c r="B98" s="360"/>
      <c r="C98" s="360"/>
      <c r="D98" s="364"/>
      <c r="E98" s="360"/>
      <c r="F98" s="360"/>
      <c r="G98" s="360"/>
      <c r="H98" s="360"/>
      <c r="I98" s="360"/>
      <c r="J98" s="360"/>
      <c r="K98" s="360"/>
      <c r="L98" s="360"/>
      <c r="M98" s="360"/>
      <c r="N98" s="360"/>
      <c r="O98" s="360"/>
      <c r="P98" s="360"/>
      <c r="Q98" s="360"/>
      <c r="R98" s="360"/>
      <c r="S98" s="360"/>
      <c r="T98" s="360"/>
      <c r="U98" s="360"/>
      <c r="V98" s="364"/>
      <c r="W98" s="360"/>
      <c r="X98" s="360"/>
      <c r="Y98" s="360"/>
      <c r="Z98" s="360"/>
      <c r="AA98" s="360"/>
      <c r="AB98" s="360"/>
      <c r="AC98" s="360"/>
      <c r="AD98" s="360"/>
      <c r="AE98" s="360"/>
    </row>
    <row r="99" spans="2:31">
      <c r="B99" s="360"/>
      <c r="C99" s="360"/>
      <c r="D99" s="364"/>
      <c r="E99" s="360"/>
      <c r="F99" s="360"/>
      <c r="G99" s="360"/>
      <c r="H99" s="360"/>
      <c r="I99" s="360"/>
      <c r="J99" s="360"/>
      <c r="K99" s="360"/>
      <c r="L99" s="360"/>
      <c r="M99" s="360"/>
      <c r="N99" s="360"/>
      <c r="O99" s="360"/>
      <c r="P99" s="360"/>
      <c r="Q99" s="360"/>
      <c r="R99" s="360"/>
      <c r="S99" s="360"/>
      <c r="T99" s="360"/>
      <c r="U99" s="360"/>
      <c r="V99" s="364"/>
      <c r="W99" s="360"/>
      <c r="X99" s="360"/>
      <c r="Y99" s="360"/>
      <c r="Z99" s="360"/>
      <c r="AA99" s="360"/>
      <c r="AB99" s="360"/>
      <c r="AC99" s="360"/>
      <c r="AD99" s="360"/>
      <c r="AE99" s="360"/>
    </row>
    <row r="100" spans="2:31">
      <c r="B100" s="360"/>
      <c r="C100" s="360"/>
      <c r="D100" s="364"/>
      <c r="E100" s="360"/>
      <c r="F100" s="360"/>
      <c r="G100" s="360"/>
      <c r="H100" s="360"/>
      <c r="I100" s="360"/>
      <c r="J100" s="360"/>
      <c r="K100" s="360"/>
      <c r="L100" s="360"/>
      <c r="M100" s="360"/>
      <c r="N100" s="360"/>
      <c r="O100" s="360"/>
      <c r="P100" s="360"/>
      <c r="Q100" s="360"/>
      <c r="R100" s="360"/>
      <c r="S100" s="360"/>
      <c r="T100" s="360"/>
      <c r="U100" s="360"/>
      <c r="V100" s="364"/>
      <c r="W100" s="360"/>
      <c r="X100" s="360"/>
      <c r="Y100" s="360"/>
      <c r="Z100" s="360"/>
      <c r="AA100" s="360"/>
      <c r="AB100" s="360"/>
      <c r="AC100" s="360"/>
      <c r="AD100" s="360"/>
      <c r="AE100" s="360"/>
    </row>
    <row r="101" spans="2:31">
      <c r="B101" s="360"/>
      <c r="C101" s="360"/>
      <c r="D101" s="364"/>
      <c r="E101" s="360"/>
      <c r="F101" s="360"/>
      <c r="G101" s="360"/>
      <c r="H101" s="360"/>
      <c r="I101" s="360"/>
      <c r="J101" s="360"/>
      <c r="K101" s="360"/>
      <c r="L101" s="360"/>
      <c r="M101" s="360"/>
      <c r="N101" s="360"/>
      <c r="O101" s="360"/>
      <c r="P101" s="360"/>
      <c r="Q101" s="360"/>
      <c r="R101" s="360"/>
      <c r="S101" s="360"/>
      <c r="T101" s="360"/>
      <c r="U101" s="360"/>
      <c r="V101" s="364"/>
      <c r="W101" s="360"/>
      <c r="X101" s="360"/>
      <c r="Y101" s="360"/>
      <c r="Z101" s="360"/>
      <c r="AA101" s="360"/>
      <c r="AB101" s="360"/>
      <c r="AC101" s="360"/>
      <c r="AD101" s="360"/>
      <c r="AE101" s="360"/>
    </row>
    <row r="102" spans="2:31">
      <c r="B102" s="360"/>
      <c r="C102" s="360"/>
      <c r="D102" s="364"/>
      <c r="E102" s="360"/>
      <c r="F102" s="360"/>
      <c r="G102" s="360"/>
      <c r="H102" s="360"/>
      <c r="I102" s="360"/>
      <c r="J102" s="360"/>
      <c r="K102" s="360"/>
      <c r="L102" s="360"/>
      <c r="M102" s="360"/>
      <c r="N102" s="360"/>
      <c r="O102" s="360"/>
      <c r="P102" s="360"/>
      <c r="Q102" s="360"/>
      <c r="R102" s="360"/>
      <c r="S102" s="360"/>
      <c r="T102" s="360"/>
      <c r="U102" s="360"/>
      <c r="V102" s="364"/>
      <c r="W102" s="360"/>
      <c r="X102" s="360"/>
      <c r="Y102" s="360"/>
      <c r="Z102" s="360"/>
      <c r="AA102" s="360"/>
      <c r="AB102" s="360"/>
      <c r="AC102" s="360"/>
      <c r="AD102" s="360"/>
      <c r="AE102" s="360"/>
    </row>
    <row r="103" spans="2:31">
      <c r="B103" s="360"/>
      <c r="C103" s="360"/>
      <c r="D103" s="364"/>
      <c r="E103" s="360"/>
      <c r="F103" s="360"/>
      <c r="G103" s="360"/>
      <c r="H103" s="360"/>
      <c r="I103" s="360"/>
      <c r="J103" s="360"/>
      <c r="K103" s="360"/>
      <c r="L103" s="360"/>
      <c r="M103" s="360"/>
      <c r="N103" s="360"/>
      <c r="O103" s="360"/>
      <c r="P103" s="360"/>
      <c r="Q103" s="360"/>
      <c r="R103" s="360"/>
      <c r="S103" s="360"/>
      <c r="T103" s="360"/>
      <c r="U103" s="360"/>
      <c r="V103" s="364"/>
      <c r="W103" s="360"/>
      <c r="X103" s="360"/>
      <c r="Y103" s="360"/>
      <c r="Z103" s="360"/>
      <c r="AA103" s="360"/>
      <c r="AB103" s="360"/>
      <c r="AC103" s="360"/>
      <c r="AD103" s="360"/>
      <c r="AE103" s="360"/>
    </row>
    <row r="104" spans="2:31">
      <c r="B104" s="360"/>
      <c r="C104" s="360"/>
      <c r="D104" s="364"/>
      <c r="E104" s="360"/>
      <c r="F104" s="360"/>
      <c r="G104" s="360"/>
      <c r="H104" s="360"/>
      <c r="I104" s="360"/>
      <c r="J104" s="360"/>
      <c r="K104" s="360"/>
      <c r="L104" s="360"/>
      <c r="M104" s="360"/>
      <c r="N104" s="360"/>
      <c r="O104" s="360"/>
      <c r="P104" s="360"/>
      <c r="Q104" s="360"/>
      <c r="R104" s="360"/>
      <c r="S104" s="360"/>
    </row>
  </sheetData>
  <autoFilter ref="B2:V87" xr:uid="{00000000-0009-0000-0000-000009000000}"/>
  <mergeCells count="1">
    <mergeCell ref="B1:C1"/>
  </mergeCells>
  <hyperlinks>
    <hyperlink ref="I24" location="Tabelas!B6" display="Tabela de Coberturas" xr:uid="{00000000-0004-0000-0900-000000000000}"/>
    <hyperlink ref="I64" location="Tabelas!H6" display="Tabela Eventos Rural" xr:uid="{00000000-0004-0000-0900-000001000000}"/>
    <hyperlink ref="I62" r:id="rId1" xr:uid="{00000000-0004-0000-0900-000002000000}"/>
    <hyperlink ref="I75" r:id="rId2" xr:uid="{00000000-0004-0000-0900-000003000000}"/>
    <hyperlink ref="I23" location="Tabelas!R7" display="Tabela de grupo e ramo" xr:uid="{00000000-0004-0000-0900-000004000000}"/>
    <hyperlink ref="K23" r:id="rId3" xr:uid="{00000000-0004-0000-0900-000005000000}"/>
  </hyperlinks>
  <pageMargins left="0.511811024" right="0.511811024" top="0.78740157499999996" bottom="0.78740157499999996" header="0" footer="0"/>
  <pageSetup paperSize="9" orientation="portrait" r:id="rId4"/>
  <headerFooter>
    <oddFooter>&amp;C&amp;"Calibri"&amp;11&amp;K000000&amp;"Calibri"&amp;11&amp;K000000&amp;"Calibri"&amp;11&amp;K000000000000#000000INFORMAÇÃO INTERNA – INTERNAL INFORMATION_x000D_#000000INFORMAÇÃO INTERNA – INTERNAL INFORMATION_x000D_&amp;1#&amp;"Calibri"&amp;10&amp;K000000INFORMAÇÃO PÚBLICA – PUBLIC INFORMATION</oddFooter>
  </headerFooter>
  <drawing r:id="rId5"/>
  <legacyDrawing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AE27"/>
  <sheetViews>
    <sheetView showGridLines="0" zoomScale="80" zoomScaleNormal="80" workbookViewId="0">
      <pane xSplit="3" ySplit="2" topLeftCell="D3" activePane="bottomRight" state="frozen"/>
      <selection pane="bottomRight"/>
      <selection pane="bottomLeft" activeCell="A2" sqref="A2"/>
      <selection pane="topRight" activeCell="C1" sqref="C1"/>
    </sheetView>
  </sheetViews>
  <sheetFormatPr defaultColWidth="8.85546875" defaultRowHeight="14.45" outlineLevelRow="1"/>
  <cols>
    <col min="1" max="1" width="3.5703125" style="81" customWidth="1"/>
    <col min="2" max="3" width="40.5703125" style="81" customWidth="1"/>
    <col min="4" max="4" width="20.5703125" style="81" customWidth="1"/>
    <col min="5" max="6" width="12.5703125" style="81" customWidth="1"/>
    <col min="7" max="7" width="25.5703125" style="81" customWidth="1"/>
    <col min="8" max="8" width="12.5703125" style="81" customWidth="1"/>
    <col min="9" max="9" width="40.5703125" style="81" customWidth="1"/>
    <col min="10" max="10" width="12.5703125" style="81" customWidth="1"/>
    <col min="11" max="13" width="40.5703125" style="81" customWidth="1"/>
    <col min="14" max="19" width="12.5703125" style="81" customWidth="1"/>
    <col min="20" max="21" width="20.5703125" style="98" customWidth="1"/>
    <col min="22" max="22" width="12.5703125" style="160" customWidth="1"/>
    <col min="23" max="31" width="8.85546875" style="98"/>
    <col min="32" max="16384" width="8.85546875" style="81"/>
  </cols>
  <sheetData>
    <row r="1" spans="2:31" ht="39.950000000000003" customHeight="1">
      <c r="B1" s="343" t="s">
        <v>15</v>
      </c>
      <c r="C1" s="343"/>
    </row>
    <row r="2" spans="2:31" s="44" customFormat="1" ht="29.1">
      <c r="B2" s="41" t="s">
        <v>1579</v>
      </c>
      <c r="C2" s="41" t="s">
        <v>1580</v>
      </c>
      <c r="D2" s="41" t="s">
        <v>1581</v>
      </c>
      <c r="E2" s="41" t="s">
        <v>1582</v>
      </c>
      <c r="F2" s="41" t="s">
        <v>1583</v>
      </c>
      <c r="G2" s="41" t="s">
        <v>1584</v>
      </c>
      <c r="H2" s="41" t="s">
        <v>1585</v>
      </c>
      <c r="I2" s="41" t="s">
        <v>1586</v>
      </c>
      <c r="J2" s="41" t="s">
        <v>1587</v>
      </c>
      <c r="K2" s="41" t="s">
        <v>1588</v>
      </c>
      <c r="L2" s="41" t="s">
        <v>1589</v>
      </c>
      <c r="M2" s="41" t="s">
        <v>28</v>
      </c>
      <c r="N2" s="41" t="s">
        <v>1590</v>
      </c>
      <c r="O2" s="247" t="s">
        <v>1591</v>
      </c>
      <c r="P2" s="247" t="s">
        <v>1592</v>
      </c>
      <c r="Q2" s="247" t="s">
        <v>1593</v>
      </c>
      <c r="R2" s="247" t="s">
        <v>1594</v>
      </c>
      <c r="S2" s="247" t="s">
        <v>1595</v>
      </c>
      <c r="T2" s="114" t="s">
        <v>1596</v>
      </c>
      <c r="U2" s="42" t="s">
        <v>1597</v>
      </c>
      <c r="V2" s="114" t="s">
        <v>57</v>
      </c>
      <c r="W2" s="156"/>
      <c r="X2" s="156"/>
      <c r="Y2" s="156"/>
      <c r="Z2" s="156"/>
      <c r="AA2" s="156"/>
      <c r="AB2" s="156"/>
      <c r="AC2" s="156"/>
      <c r="AD2" s="156"/>
      <c r="AE2" s="156"/>
    </row>
    <row r="3" spans="2:31" s="44" customFormat="1" ht="29.1">
      <c r="B3" s="45" t="s">
        <v>3067</v>
      </c>
      <c r="C3" s="45"/>
      <c r="D3" s="45"/>
      <c r="E3" s="45" t="s">
        <v>1599</v>
      </c>
      <c r="F3" s="45" t="s">
        <v>1600</v>
      </c>
      <c r="G3" s="45" t="s">
        <v>3068</v>
      </c>
      <c r="H3" s="45"/>
      <c r="I3" s="45"/>
      <c r="J3" s="45"/>
      <c r="K3" s="208" t="s">
        <v>1602</v>
      </c>
      <c r="L3" s="45"/>
      <c r="M3" s="45" t="str">
        <f>G3</f>
        <v>cosseguro_aceito</v>
      </c>
      <c r="N3" s="45" t="s">
        <v>1603</v>
      </c>
      <c r="O3" s="45" t="s">
        <v>1697</v>
      </c>
      <c r="P3" s="45"/>
      <c r="Q3" s="45"/>
      <c r="R3" s="45"/>
      <c r="S3" s="45"/>
      <c r="T3" s="135"/>
      <c r="U3" s="135"/>
      <c r="V3" s="159"/>
      <c r="W3" s="156"/>
      <c r="X3" s="156"/>
      <c r="Y3" s="156"/>
      <c r="Z3" s="156"/>
      <c r="AA3" s="156"/>
      <c r="AB3" s="156"/>
      <c r="AC3" s="156"/>
      <c r="AD3" s="156"/>
      <c r="AE3" s="156"/>
    </row>
    <row r="4" spans="2:31" s="83" customFormat="1" ht="29.1" outlineLevel="1">
      <c r="B4" s="187" t="s">
        <v>1605</v>
      </c>
      <c r="C4" s="187" t="s">
        <v>1606</v>
      </c>
      <c r="D4" s="188"/>
      <c r="E4" s="188" t="s">
        <v>1607</v>
      </c>
      <c r="F4" s="188" t="s">
        <v>1600</v>
      </c>
      <c r="G4" s="187" t="s">
        <v>1608</v>
      </c>
      <c r="H4" s="188" t="s">
        <v>1609</v>
      </c>
      <c r="I4" s="187" t="s">
        <v>1610</v>
      </c>
      <c r="J4" s="188">
        <v>36</v>
      </c>
      <c r="K4" s="187"/>
      <c r="L4" s="187" t="s">
        <v>1611</v>
      </c>
      <c r="M4" s="187"/>
      <c r="N4" s="187" t="s">
        <v>1612</v>
      </c>
      <c r="O4" s="187"/>
      <c r="P4" s="187"/>
      <c r="Q4" s="187"/>
      <c r="R4" s="187"/>
      <c r="S4" s="187"/>
      <c r="T4" s="194"/>
      <c r="U4" s="194"/>
      <c r="V4" s="195"/>
      <c r="W4" s="158"/>
      <c r="X4" s="158"/>
      <c r="Y4" s="158"/>
      <c r="Z4" s="158"/>
      <c r="AA4" s="158"/>
      <c r="AB4" s="158"/>
      <c r="AC4" s="158"/>
      <c r="AD4" s="158"/>
      <c r="AE4" s="158"/>
    </row>
    <row r="5" spans="2:31" s="83" customFormat="1" ht="29.1" outlineLevel="1">
      <c r="B5" s="187" t="s">
        <v>1613</v>
      </c>
      <c r="C5" s="187" t="s">
        <v>1614</v>
      </c>
      <c r="D5" s="188"/>
      <c r="E5" s="188" t="s">
        <v>1615</v>
      </c>
      <c r="F5" s="188" t="s">
        <v>1600</v>
      </c>
      <c r="G5" s="187" t="s">
        <v>1616</v>
      </c>
      <c r="H5" s="188" t="s">
        <v>1609</v>
      </c>
      <c r="I5" s="187"/>
      <c r="J5" s="188">
        <v>500</v>
      </c>
      <c r="K5" s="187"/>
      <c r="L5" s="187" t="s">
        <v>1611</v>
      </c>
      <c r="M5" s="189"/>
      <c r="N5" s="189" t="s">
        <v>1612</v>
      </c>
      <c r="O5" s="189"/>
      <c r="P5" s="189"/>
      <c r="Q5" s="189"/>
      <c r="R5" s="189"/>
      <c r="S5" s="189"/>
      <c r="T5" s="194"/>
      <c r="U5" s="194"/>
      <c r="V5" s="195"/>
      <c r="W5" s="158"/>
      <c r="X5" s="158"/>
      <c r="Y5" s="158"/>
      <c r="Z5" s="158"/>
      <c r="AA5" s="158"/>
      <c r="AB5" s="158"/>
      <c r="AC5" s="158"/>
      <c r="AD5" s="158"/>
      <c r="AE5" s="158"/>
    </row>
    <row r="6" spans="2:31" s="83" customFormat="1" ht="29.1" outlineLevel="1">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191"/>
      <c r="U6" s="191"/>
      <c r="V6" s="265"/>
      <c r="W6" s="158"/>
      <c r="X6" s="158"/>
      <c r="Y6" s="158"/>
      <c r="Z6" s="158"/>
      <c r="AA6" s="158"/>
      <c r="AB6" s="158"/>
      <c r="AC6" s="158"/>
      <c r="AD6" s="158"/>
      <c r="AE6" s="158"/>
    </row>
    <row r="7" spans="2:31" s="83" customFormat="1" ht="29.1" outlineLevel="1">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191"/>
      <c r="U7" s="191"/>
      <c r="V7" s="265"/>
      <c r="W7" s="158"/>
      <c r="X7" s="158"/>
      <c r="Y7" s="158"/>
      <c r="Z7" s="158"/>
      <c r="AA7" s="158"/>
      <c r="AB7" s="158"/>
      <c r="AC7" s="158"/>
      <c r="AD7" s="158"/>
      <c r="AE7" s="158"/>
    </row>
    <row r="8" spans="2:31" s="83" customFormat="1" ht="29.1" outlineLevel="1">
      <c r="B8" s="187" t="s">
        <v>1623</v>
      </c>
      <c r="C8" s="187" t="s">
        <v>1624</v>
      </c>
      <c r="D8" s="188"/>
      <c r="E8" s="188" t="s">
        <v>1607</v>
      </c>
      <c r="F8" s="188" t="s">
        <v>1600</v>
      </c>
      <c r="G8" s="187" t="s">
        <v>1625</v>
      </c>
      <c r="H8" s="188" t="s">
        <v>1626</v>
      </c>
      <c r="I8" s="270" t="s">
        <v>1602</v>
      </c>
      <c r="J8" s="190" t="s">
        <v>1602</v>
      </c>
      <c r="K8" s="187"/>
      <c r="L8" s="187" t="s">
        <v>1611</v>
      </c>
      <c r="M8" s="187"/>
      <c r="N8" s="187" t="s">
        <v>1612</v>
      </c>
      <c r="O8" s="187"/>
      <c r="P8" s="187"/>
      <c r="Q8" s="187"/>
      <c r="R8" s="187"/>
      <c r="S8" s="187"/>
      <c r="T8" s="194"/>
      <c r="U8" s="193"/>
      <c r="V8" s="266"/>
      <c r="W8" s="158"/>
      <c r="X8" s="158"/>
      <c r="Y8" s="158"/>
      <c r="Z8" s="158"/>
      <c r="AA8" s="158"/>
      <c r="AB8" s="158"/>
      <c r="AC8" s="158"/>
      <c r="AD8" s="158"/>
      <c r="AE8" s="158"/>
    </row>
    <row r="9" spans="2:31" s="83" customFormat="1" ht="43.5" outlineLevel="1">
      <c r="B9" s="187" t="s">
        <v>1627</v>
      </c>
      <c r="C9" s="187" t="s">
        <v>1628</v>
      </c>
      <c r="D9" s="188"/>
      <c r="E9" s="188" t="s">
        <v>1615</v>
      </c>
      <c r="F9" s="188" t="s">
        <v>1629</v>
      </c>
      <c r="G9" s="187" t="s">
        <v>1630</v>
      </c>
      <c r="H9" s="188" t="s">
        <v>1626</v>
      </c>
      <c r="I9" s="270" t="s">
        <v>1602</v>
      </c>
      <c r="J9" s="190" t="s">
        <v>1602</v>
      </c>
      <c r="K9" s="187" t="s">
        <v>1631</v>
      </c>
      <c r="L9" s="187" t="s">
        <v>1611</v>
      </c>
      <c r="M9" s="187"/>
      <c r="N9" s="187" t="s">
        <v>1612</v>
      </c>
      <c r="O9" s="187"/>
      <c r="P9" s="187"/>
      <c r="Q9" s="187"/>
      <c r="R9" s="187"/>
      <c r="S9" s="187"/>
      <c r="T9" s="194"/>
      <c r="U9" s="193"/>
      <c r="V9" s="266"/>
      <c r="W9" s="158"/>
      <c r="X9" s="158"/>
      <c r="Y9" s="158"/>
      <c r="Z9" s="158"/>
      <c r="AA9" s="158"/>
      <c r="AB9" s="158"/>
      <c r="AC9" s="158"/>
      <c r="AD9" s="158"/>
      <c r="AE9" s="158"/>
    </row>
    <row r="10" spans="2:31" s="83" customFormat="1" ht="29.1" outlineLevel="1">
      <c r="B10" s="50" t="s">
        <v>1632</v>
      </c>
      <c r="C10" s="5" t="s">
        <v>1633</v>
      </c>
      <c r="D10" s="9" t="s">
        <v>1634</v>
      </c>
      <c r="E10" s="9" t="s">
        <v>1607</v>
      </c>
      <c r="F10" s="9" t="s">
        <v>1600</v>
      </c>
      <c r="G10" s="5" t="s">
        <v>1635</v>
      </c>
      <c r="H10" s="9" t="s">
        <v>1609</v>
      </c>
      <c r="I10" s="5" t="s">
        <v>1602</v>
      </c>
      <c r="J10" s="9">
        <v>5</v>
      </c>
      <c r="K10" s="5"/>
      <c r="L10" s="5"/>
      <c r="M10" s="5"/>
      <c r="N10" s="5" t="s">
        <v>1612</v>
      </c>
      <c r="O10" s="5" t="s">
        <v>1697</v>
      </c>
      <c r="P10" s="5" t="s">
        <v>1698</v>
      </c>
      <c r="Q10" s="5" t="s">
        <v>1699</v>
      </c>
      <c r="R10" s="5" t="s">
        <v>3069</v>
      </c>
      <c r="S10" s="5"/>
      <c r="T10" s="2"/>
      <c r="U10" s="2"/>
      <c r="V10" s="236"/>
      <c r="W10" s="158"/>
      <c r="X10" s="158"/>
      <c r="Y10" s="158"/>
      <c r="Z10" s="158"/>
      <c r="AA10" s="158"/>
      <c r="AB10" s="158"/>
      <c r="AC10" s="158"/>
      <c r="AD10" s="158"/>
      <c r="AE10" s="158"/>
    </row>
    <row r="11" spans="2:31" s="83" customFormat="1" ht="29.1" outlineLevel="1">
      <c r="B11" s="50" t="s">
        <v>3070</v>
      </c>
      <c r="C11" s="5" t="s">
        <v>3071</v>
      </c>
      <c r="D11" s="9" t="s">
        <v>1634</v>
      </c>
      <c r="E11" s="9" t="s">
        <v>1607</v>
      </c>
      <c r="F11" s="9" t="s">
        <v>1600</v>
      </c>
      <c r="G11" s="5" t="s">
        <v>3072</v>
      </c>
      <c r="H11" s="9" t="s">
        <v>1609</v>
      </c>
      <c r="I11" s="5" t="s">
        <v>1602</v>
      </c>
      <c r="J11" s="9">
        <v>60</v>
      </c>
      <c r="K11" s="5"/>
      <c r="L11" s="5"/>
      <c r="M11" s="5"/>
      <c r="N11" s="5" t="s">
        <v>1612</v>
      </c>
      <c r="O11" s="5" t="s">
        <v>1697</v>
      </c>
      <c r="P11" s="5" t="s">
        <v>1698</v>
      </c>
      <c r="Q11" s="5" t="s">
        <v>1699</v>
      </c>
      <c r="R11" s="5" t="s">
        <v>3069</v>
      </c>
      <c r="S11" s="5"/>
      <c r="T11" s="2"/>
      <c r="U11" s="2"/>
      <c r="V11" s="3"/>
      <c r="W11" s="158"/>
      <c r="X11" s="158"/>
      <c r="Y11" s="158"/>
      <c r="Z11" s="158"/>
      <c r="AA11" s="158"/>
      <c r="AB11" s="158"/>
      <c r="AC11" s="158"/>
      <c r="AD11" s="158"/>
      <c r="AE11" s="158"/>
    </row>
    <row r="12" spans="2:31" s="83" customFormat="1" ht="29.1" outlineLevel="1">
      <c r="B12" s="76" t="s">
        <v>3073</v>
      </c>
      <c r="C12" s="5" t="s">
        <v>3074</v>
      </c>
      <c r="D12" s="9"/>
      <c r="E12" s="9" t="s">
        <v>1607</v>
      </c>
      <c r="F12" s="9" t="s">
        <v>1600</v>
      </c>
      <c r="G12" s="5" t="s">
        <v>3075</v>
      </c>
      <c r="H12" s="9" t="s">
        <v>1609</v>
      </c>
      <c r="I12" s="5" t="s">
        <v>1602</v>
      </c>
      <c r="J12" s="9">
        <v>5</v>
      </c>
      <c r="K12" s="5"/>
      <c r="L12" s="5"/>
      <c r="M12" s="5"/>
      <c r="N12" s="5" t="s">
        <v>1612</v>
      </c>
      <c r="O12" s="5" t="s">
        <v>1697</v>
      </c>
      <c r="P12" s="5" t="s">
        <v>1698</v>
      </c>
      <c r="Q12" s="5" t="s">
        <v>1699</v>
      </c>
      <c r="R12" s="5" t="s">
        <v>3069</v>
      </c>
      <c r="S12" s="5" t="s">
        <v>1879</v>
      </c>
      <c r="T12" s="2"/>
      <c r="U12" s="2"/>
      <c r="V12" s="3"/>
      <c r="W12" s="158"/>
      <c r="X12" s="158"/>
      <c r="Y12" s="158"/>
      <c r="Z12" s="158"/>
      <c r="AA12" s="158"/>
      <c r="AB12" s="158"/>
      <c r="AC12" s="158"/>
      <c r="AD12" s="158"/>
      <c r="AE12" s="158"/>
    </row>
    <row r="13" spans="2:31" s="83" customFormat="1" ht="43.5" outlineLevel="1">
      <c r="B13" s="76" t="s">
        <v>3076</v>
      </c>
      <c r="C13" s="5" t="s">
        <v>3077</v>
      </c>
      <c r="D13" s="9"/>
      <c r="E13" s="9" t="s">
        <v>1607</v>
      </c>
      <c r="F13" s="9" t="s">
        <v>1600</v>
      </c>
      <c r="G13" s="5" t="s">
        <v>3078</v>
      </c>
      <c r="H13" s="9" t="s">
        <v>1609</v>
      </c>
      <c r="I13" s="5" t="s">
        <v>1602</v>
      </c>
      <c r="J13" s="9">
        <v>60</v>
      </c>
      <c r="K13" s="5"/>
      <c r="L13" s="5"/>
      <c r="M13" s="5"/>
      <c r="N13" s="5" t="s">
        <v>1612</v>
      </c>
      <c r="O13" s="5" t="s">
        <v>1697</v>
      </c>
      <c r="P13" s="5" t="s">
        <v>1698</v>
      </c>
      <c r="Q13" s="5" t="s">
        <v>1699</v>
      </c>
      <c r="R13" s="5" t="s">
        <v>3069</v>
      </c>
      <c r="S13" s="5" t="s">
        <v>3079</v>
      </c>
      <c r="T13" s="2"/>
      <c r="U13" s="2"/>
      <c r="V13" s="3"/>
      <c r="W13" s="158"/>
      <c r="X13" s="158"/>
      <c r="Y13" s="158"/>
      <c r="Z13" s="158"/>
      <c r="AA13" s="158"/>
      <c r="AB13" s="158"/>
      <c r="AC13" s="158"/>
      <c r="AD13" s="158"/>
      <c r="AE13" s="158"/>
    </row>
    <row r="14" spans="2:31" s="83" customFormat="1" ht="57.95" outlineLevel="1">
      <c r="B14" s="76" t="s">
        <v>3080</v>
      </c>
      <c r="C14" s="5" t="s">
        <v>3081</v>
      </c>
      <c r="D14" s="9"/>
      <c r="E14" s="9" t="s">
        <v>1615</v>
      </c>
      <c r="F14" s="9" t="s">
        <v>1629</v>
      </c>
      <c r="G14" s="5" t="s">
        <v>3082</v>
      </c>
      <c r="H14" s="9" t="s">
        <v>1609</v>
      </c>
      <c r="I14" s="5" t="s">
        <v>1602</v>
      </c>
      <c r="J14" s="9">
        <v>60</v>
      </c>
      <c r="K14" s="5" t="s">
        <v>1648</v>
      </c>
      <c r="L14" s="5" t="s">
        <v>1649</v>
      </c>
      <c r="M14" s="5"/>
      <c r="N14" s="5" t="s">
        <v>1612</v>
      </c>
      <c r="O14" s="5" t="s">
        <v>1697</v>
      </c>
      <c r="P14" s="5" t="s">
        <v>1698</v>
      </c>
      <c r="Q14" s="5" t="s">
        <v>1699</v>
      </c>
      <c r="R14" s="5" t="s">
        <v>3069</v>
      </c>
      <c r="S14" s="5" t="s">
        <v>3079</v>
      </c>
      <c r="T14" s="2"/>
      <c r="U14" s="2"/>
      <c r="V14" s="236"/>
      <c r="W14" s="158"/>
      <c r="X14" s="158"/>
      <c r="Y14" s="158"/>
      <c r="Z14" s="158"/>
      <c r="AA14" s="158"/>
      <c r="AB14" s="158"/>
      <c r="AC14" s="158"/>
      <c r="AD14" s="158"/>
      <c r="AE14" s="158"/>
    </row>
    <row r="15" spans="2:31" s="158" customFormat="1" ht="174" outlineLevel="1">
      <c r="B15" s="5" t="s">
        <v>1665</v>
      </c>
      <c r="C15" s="5" t="s">
        <v>3083</v>
      </c>
      <c r="D15" s="9"/>
      <c r="E15" s="9" t="s">
        <v>1607</v>
      </c>
      <c r="F15" s="9" t="s">
        <v>1600</v>
      </c>
      <c r="G15" s="5" t="s">
        <v>3084</v>
      </c>
      <c r="H15" s="9" t="s">
        <v>1667</v>
      </c>
      <c r="I15" s="5" t="s">
        <v>1668</v>
      </c>
      <c r="J15" s="9">
        <v>2</v>
      </c>
      <c r="K15" s="5"/>
      <c r="L15" s="5" t="s">
        <v>3085</v>
      </c>
      <c r="M15" s="5"/>
      <c r="N15" s="5" t="s">
        <v>1612</v>
      </c>
      <c r="O15" s="5" t="s">
        <v>1697</v>
      </c>
      <c r="P15" s="5" t="s">
        <v>1698</v>
      </c>
      <c r="Q15" s="5" t="s">
        <v>1699</v>
      </c>
      <c r="R15" s="5" t="s">
        <v>3069</v>
      </c>
      <c r="S15" s="5" t="s">
        <v>3079</v>
      </c>
      <c r="T15" s="2"/>
      <c r="U15" s="2"/>
      <c r="V15" s="236"/>
      <c r="W15" s="157"/>
    </row>
    <row r="16" spans="2:31" s="83" customFormat="1" ht="29.1" outlineLevel="1">
      <c r="B16" s="177" t="s">
        <v>3086</v>
      </c>
      <c r="C16" s="177" t="s">
        <v>3087</v>
      </c>
      <c r="D16" s="244"/>
      <c r="E16" s="245" t="s">
        <v>1607</v>
      </c>
      <c r="F16" s="245" t="s">
        <v>1600</v>
      </c>
      <c r="G16" s="246" t="s">
        <v>3088</v>
      </c>
      <c r="H16" s="245" t="s">
        <v>1609</v>
      </c>
      <c r="I16" s="177" t="s">
        <v>1696</v>
      </c>
      <c r="J16" s="245">
        <v>3</v>
      </c>
      <c r="K16" s="246"/>
      <c r="L16" s="246"/>
      <c r="M16" s="177"/>
      <c r="N16" s="177" t="s">
        <v>1612</v>
      </c>
      <c r="O16" s="5" t="s">
        <v>1697</v>
      </c>
      <c r="P16" s="5" t="s">
        <v>1698</v>
      </c>
      <c r="Q16" s="5" t="s">
        <v>1699</v>
      </c>
      <c r="R16" s="5" t="s">
        <v>1700</v>
      </c>
      <c r="S16" s="5" t="s">
        <v>1701</v>
      </c>
      <c r="T16" s="177"/>
      <c r="U16" s="177"/>
      <c r="V16" s="263"/>
      <c r="W16" s="118"/>
    </row>
    <row r="17" spans="2:31" s="83" customFormat="1" ht="43.5" outlineLevel="1">
      <c r="B17" s="5" t="s">
        <v>1702</v>
      </c>
      <c r="C17" s="5" t="s">
        <v>3089</v>
      </c>
      <c r="D17" s="9"/>
      <c r="E17" s="9" t="s">
        <v>1607</v>
      </c>
      <c r="F17" s="9" t="s">
        <v>1600</v>
      </c>
      <c r="G17" s="5" t="s">
        <v>1704</v>
      </c>
      <c r="H17" s="9" t="s">
        <v>1705</v>
      </c>
      <c r="I17" s="5"/>
      <c r="J17" s="9">
        <v>10.6</v>
      </c>
      <c r="K17" s="5"/>
      <c r="L17" s="5" t="s">
        <v>2846</v>
      </c>
      <c r="M17" s="5"/>
      <c r="N17" s="5" t="s">
        <v>1612</v>
      </c>
      <c r="O17" s="5" t="s">
        <v>1697</v>
      </c>
      <c r="P17" s="5" t="s">
        <v>1698</v>
      </c>
      <c r="Q17" s="5" t="s">
        <v>1699</v>
      </c>
      <c r="R17" s="5" t="s">
        <v>1700</v>
      </c>
      <c r="S17" s="5" t="s">
        <v>1701</v>
      </c>
      <c r="T17" s="6"/>
      <c r="U17" s="6"/>
      <c r="V17" s="262"/>
      <c r="W17" s="118"/>
    </row>
    <row r="18" spans="2:31" s="83" customFormat="1" ht="29.1" outlineLevel="1">
      <c r="B18" s="76" t="s">
        <v>1684</v>
      </c>
      <c r="C18" s="5" t="s">
        <v>1685</v>
      </c>
      <c r="D18" s="9"/>
      <c r="E18" s="9" t="s">
        <v>1607</v>
      </c>
      <c r="F18" s="9" t="s">
        <v>1600</v>
      </c>
      <c r="G18" s="5" t="s">
        <v>1686</v>
      </c>
      <c r="H18" s="9" t="s">
        <v>1680</v>
      </c>
      <c r="I18" s="5" t="s">
        <v>1681</v>
      </c>
      <c r="J18" s="9">
        <v>10</v>
      </c>
      <c r="K18" s="5"/>
      <c r="L18" s="5"/>
      <c r="M18" s="5"/>
      <c r="N18" s="5" t="s">
        <v>1612</v>
      </c>
      <c r="O18" s="5" t="s">
        <v>1697</v>
      </c>
      <c r="P18" s="5" t="s">
        <v>1698</v>
      </c>
      <c r="Q18" s="5" t="s">
        <v>1699</v>
      </c>
      <c r="R18" s="5" t="s">
        <v>3069</v>
      </c>
      <c r="S18" s="5" t="s">
        <v>3090</v>
      </c>
      <c r="T18" s="2"/>
      <c r="U18" s="2"/>
      <c r="V18" s="3"/>
      <c r="W18" s="118"/>
    </row>
    <row r="19" spans="2:31" s="83" customFormat="1" ht="29.1" outlineLevel="1">
      <c r="B19" s="76" t="s">
        <v>1689</v>
      </c>
      <c r="C19" s="5" t="s">
        <v>1690</v>
      </c>
      <c r="D19" s="9"/>
      <c r="E19" s="9" t="s">
        <v>1607</v>
      </c>
      <c r="F19" s="9" t="s">
        <v>1600</v>
      </c>
      <c r="G19" s="5" t="s">
        <v>1691</v>
      </c>
      <c r="H19" s="9" t="s">
        <v>1680</v>
      </c>
      <c r="I19" s="5" t="s">
        <v>1681</v>
      </c>
      <c r="J19" s="9">
        <v>10</v>
      </c>
      <c r="K19" s="5"/>
      <c r="L19" s="5"/>
      <c r="M19" s="5"/>
      <c r="N19" s="5" t="s">
        <v>1612</v>
      </c>
      <c r="O19" s="5" t="s">
        <v>1697</v>
      </c>
      <c r="P19" s="5" t="s">
        <v>1698</v>
      </c>
      <c r="Q19" s="5" t="s">
        <v>1699</v>
      </c>
      <c r="R19" s="5" t="s">
        <v>3069</v>
      </c>
      <c r="S19" s="5" t="s">
        <v>3090</v>
      </c>
      <c r="T19" s="2"/>
      <c r="U19" s="2"/>
      <c r="V19" s="3"/>
      <c r="W19" s="118"/>
    </row>
    <row r="20" spans="2:31" s="83" customFormat="1" ht="29.1" outlineLevel="1">
      <c r="B20" s="5" t="s">
        <v>2075</v>
      </c>
      <c r="C20" s="5" t="s">
        <v>2076</v>
      </c>
      <c r="D20" s="9"/>
      <c r="E20" s="9" t="s">
        <v>1607</v>
      </c>
      <c r="F20" s="9" t="s">
        <v>1600</v>
      </c>
      <c r="G20" s="5" t="s">
        <v>2077</v>
      </c>
      <c r="H20" s="9" t="s">
        <v>1705</v>
      </c>
      <c r="I20" s="5" t="s">
        <v>1602</v>
      </c>
      <c r="J20" s="3">
        <v>18.2</v>
      </c>
      <c r="K20" s="5" t="s">
        <v>1953</v>
      </c>
      <c r="L20" s="5"/>
      <c r="M20" s="5" t="s">
        <v>1712</v>
      </c>
      <c r="N20" s="5" t="s">
        <v>1612</v>
      </c>
      <c r="O20" s="5" t="s">
        <v>1697</v>
      </c>
      <c r="P20" s="5" t="s">
        <v>1698</v>
      </c>
      <c r="Q20" s="5" t="s">
        <v>1699</v>
      </c>
      <c r="R20" s="5" t="s">
        <v>3069</v>
      </c>
      <c r="S20" s="5" t="s">
        <v>2682</v>
      </c>
      <c r="T20" s="2"/>
      <c r="U20" s="6"/>
      <c r="V20" s="262"/>
      <c r="W20" s="118"/>
    </row>
    <row r="21" spans="2:31" s="83" customFormat="1" ht="57.95" outlineLevel="1">
      <c r="B21" s="76" t="s">
        <v>1738</v>
      </c>
      <c r="C21" s="5" t="s">
        <v>1739</v>
      </c>
      <c r="D21" s="9"/>
      <c r="E21" s="9" t="s">
        <v>1607</v>
      </c>
      <c r="F21" s="9" t="s">
        <v>1600</v>
      </c>
      <c r="G21" s="5" t="s">
        <v>1740</v>
      </c>
      <c r="H21" s="9" t="s">
        <v>1723</v>
      </c>
      <c r="I21" s="5" t="s">
        <v>1724</v>
      </c>
      <c r="J21" s="9"/>
      <c r="K21" s="5"/>
      <c r="L21" s="5" t="s">
        <v>1741</v>
      </c>
      <c r="M21" s="5"/>
      <c r="N21" s="5" t="s">
        <v>1612</v>
      </c>
      <c r="O21" s="5" t="s">
        <v>1697</v>
      </c>
      <c r="P21" s="5"/>
      <c r="Q21" s="5"/>
      <c r="R21" s="5"/>
      <c r="S21" s="5"/>
      <c r="T21" s="2"/>
      <c r="U21" s="2"/>
      <c r="V21" s="236"/>
      <c r="W21" s="118"/>
    </row>
    <row r="22" spans="2:31" s="44" customFormat="1" ht="29.1">
      <c r="B22" s="45" t="s">
        <v>1873</v>
      </c>
      <c r="C22" s="45"/>
      <c r="D22" s="45"/>
      <c r="E22" s="45" t="s">
        <v>1599</v>
      </c>
      <c r="F22" s="45" t="s">
        <v>1600</v>
      </c>
      <c r="G22" s="45" t="s">
        <v>3091</v>
      </c>
      <c r="H22" s="45"/>
      <c r="I22" s="45"/>
      <c r="J22" s="45"/>
      <c r="K22" s="45"/>
      <c r="L22" s="45"/>
      <c r="M22" s="45" t="str">
        <f>CONCATENATE(M3," \ ",G22)</f>
        <v>cosseguro_aceito \ cobertura_seguro</v>
      </c>
      <c r="N22" s="45" t="s">
        <v>1603</v>
      </c>
      <c r="O22" s="45" t="s">
        <v>1697</v>
      </c>
      <c r="P22" s="45"/>
      <c r="Q22" s="45"/>
      <c r="R22" s="45"/>
      <c r="S22" s="45"/>
      <c r="T22" s="135"/>
      <c r="U22" s="135"/>
      <c r="V22" s="159"/>
      <c r="W22" s="156"/>
      <c r="X22" s="156"/>
      <c r="Y22" s="156"/>
      <c r="Z22" s="156"/>
      <c r="AA22" s="156"/>
      <c r="AB22" s="156"/>
      <c r="AC22" s="156"/>
      <c r="AD22" s="156"/>
      <c r="AE22" s="156"/>
    </row>
    <row r="23" spans="2:31" s="44" customFormat="1" ht="29.1" outlineLevel="1">
      <c r="B23" s="137" t="s">
        <v>1885</v>
      </c>
      <c r="C23" s="5" t="s">
        <v>1886</v>
      </c>
      <c r="D23" s="9" t="s">
        <v>3092</v>
      </c>
      <c r="E23" s="9" t="s">
        <v>1607</v>
      </c>
      <c r="F23" s="9" t="s">
        <v>1600</v>
      </c>
      <c r="G23" s="5" t="s">
        <v>1887</v>
      </c>
      <c r="H23" s="9" t="s">
        <v>1609</v>
      </c>
      <c r="I23" s="180" t="s">
        <v>1888</v>
      </c>
      <c r="J23" s="9">
        <v>5</v>
      </c>
      <c r="K23" s="5"/>
      <c r="L23" s="5"/>
      <c r="M23" s="5"/>
      <c r="N23" s="5" t="s">
        <v>1612</v>
      </c>
      <c r="O23" s="5" t="s">
        <v>1697</v>
      </c>
      <c r="P23" s="5" t="s">
        <v>1698</v>
      </c>
      <c r="Q23" s="5" t="s">
        <v>1699</v>
      </c>
      <c r="R23" s="5" t="s">
        <v>1893</v>
      </c>
      <c r="S23" s="5" t="s">
        <v>1879</v>
      </c>
      <c r="T23" s="2"/>
      <c r="U23" s="177"/>
      <c r="V23" s="269"/>
      <c r="W23" s="156"/>
      <c r="X23" s="156"/>
      <c r="Y23" s="156"/>
      <c r="Z23" s="156"/>
      <c r="AA23" s="156"/>
      <c r="AB23" s="156"/>
      <c r="AC23" s="156"/>
      <c r="AD23" s="156"/>
      <c r="AE23" s="156"/>
    </row>
    <row r="24" spans="2:31" s="83" customFormat="1" ht="29.1" outlineLevel="1">
      <c r="B24" s="76" t="s">
        <v>1880</v>
      </c>
      <c r="C24" s="5" t="s">
        <v>1881</v>
      </c>
      <c r="D24" s="9"/>
      <c r="E24" s="9" t="s">
        <v>1607</v>
      </c>
      <c r="F24" s="9" t="s">
        <v>1600</v>
      </c>
      <c r="G24" s="5" t="s">
        <v>1882</v>
      </c>
      <c r="H24" s="9" t="s">
        <v>1609</v>
      </c>
      <c r="I24" s="261" t="s">
        <v>168</v>
      </c>
      <c r="J24" s="9">
        <v>4</v>
      </c>
      <c r="K24" s="180" t="s">
        <v>1883</v>
      </c>
      <c r="L24" s="5"/>
      <c r="M24" s="5"/>
      <c r="N24" s="5" t="s">
        <v>1612</v>
      </c>
      <c r="O24" s="5" t="s">
        <v>1697</v>
      </c>
      <c r="P24" s="5" t="s">
        <v>1698</v>
      </c>
      <c r="Q24" s="5" t="s">
        <v>1699</v>
      </c>
      <c r="R24" s="5" t="s">
        <v>1893</v>
      </c>
      <c r="S24" s="5" t="s">
        <v>1879</v>
      </c>
      <c r="T24" s="2"/>
      <c r="U24" s="6"/>
      <c r="V24" s="262"/>
      <c r="W24" s="118"/>
    </row>
    <row r="25" spans="2:31" s="83" customFormat="1" ht="29.1" outlineLevel="1">
      <c r="B25" s="76" t="s">
        <v>1950</v>
      </c>
      <c r="C25" s="5" t="s">
        <v>1951</v>
      </c>
      <c r="D25" s="9"/>
      <c r="E25" s="9" t="s">
        <v>1607</v>
      </c>
      <c r="F25" s="9" t="s">
        <v>1600</v>
      </c>
      <c r="G25" s="5" t="s">
        <v>1952</v>
      </c>
      <c r="H25" s="9" t="s">
        <v>1705</v>
      </c>
      <c r="I25" s="5" t="s">
        <v>1602</v>
      </c>
      <c r="J25" s="3">
        <v>18.2</v>
      </c>
      <c r="K25" s="5"/>
      <c r="L25" s="4"/>
      <c r="M25" s="5" t="s">
        <v>1712</v>
      </c>
      <c r="N25" s="5" t="s">
        <v>1612</v>
      </c>
      <c r="O25" s="5" t="s">
        <v>1697</v>
      </c>
      <c r="P25" s="5" t="s">
        <v>1698</v>
      </c>
      <c r="Q25" s="5" t="s">
        <v>1699</v>
      </c>
      <c r="R25" s="5" t="s">
        <v>3069</v>
      </c>
      <c r="S25" s="5" t="s">
        <v>3093</v>
      </c>
      <c r="T25" s="2"/>
      <c r="U25" s="6"/>
      <c r="V25" s="262"/>
      <c r="W25" s="158"/>
      <c r="X25" s="158"/>
      <c r="Y25" s="158"/>
      <c r="Z25" s="158"/>
      <c r="AA25" s="158"/>
      <c r="AB25" s="158"/>
      <c r="AC25" s="158"/>
      <c r="AD25" s="158"/>
      <c r="AE25" s="158"/>
    </row>
    <row r="26" spans="2:31" s="83" customFormat="1" ht="29.1" outlineLevel="1">
      <c r="B26" s="76" t="s">
        <v>1906</v>
      </c>
      <c r="C26" s="5" t="s">
        <v>1907</v>
      </c>
      <c r="D26" s="9"/>
      <c r="E26" s="9" t="s">
        <v>1607</v>
      </c>
      <c r="F26" s="9" t="s">
        <v>1629</v>
      </c>
      <c r="G26" s="5" t="s">
        <v>1908</v>
      </c>
      <c r="H26" s="9" t="s">
        <v>1680</v>
      </c>
      <c r="I26" s="5" t="s">
        <v>1681</v>
      </c>
      <c r="J26" s="9">
        <v>10</v>
      </c>
      <c r="K26" s="5" t="s">
        <v>1909</v>
      </c>
      <c r="L26" s="5"/>
      <c r="M26" s="5"/>
      <c r="N26" s="5" t="s">
        <v>1612</v>
      </c>
      <c r="O26" s="5" t="s">
        <v>1697</v>
      </c>
      <c r="P26" s="5" t="s">
        <v>1698</v>
      </c>
      <c r="Q26" s="5" t="s">
        <v>1699</v>
      </c>
      <c r="R26" s="5" t="s">
        <v>3069</v>
      </c>
      <c r="S26" s="5" t="s">
        <v>3094</v>
      </c>
      <c r="T26" s="2"/>
      <c r="U26" s="2"/>
      <c r="V26" s="3"/>
      <c r="W26" s="158"/>
      <c r="X26" s="158"/>
      <c r="Y26" s="158"/>
      <c r="Z26" s="158"/>
      <c r="AA26" s="158"/>
      <c r="AB26" s="158"/>
      <c r="AC26" s="158"/>
      <c r="AD26" s="158"/>
      <c r="AE26" s="158"/>
    </row>
    <row r="27" spans="2:31" s="83" customFormat="1" ht="57.95" outlineLevel="1">
      <c r="B27" s="76" t="s">
        <v>1912</v>
      </c>
      <c r="C27" s="5" t="s">
        <v>1913</v>
      </c>
      <c r="D27" s="9"/>
      <c r="E27" s="9" t="s">
        <v>1607</v>
      </c>
      <c r="F27" s="9" t="s">
        <v>1629</v>
      </c>
      <c r="G27" s="5" t="s">
        <v>1914</v>
      </c>
      <c r="H27" s="9" t="s">
        <v>1680</v>
      </c>
      <c r="I27" s="5" t="s">
        <v>1681</v>
      </c>
      <c r="J27" s="9">
        <v>10</v>
      </c>
      <c r="K27" s="5" t="s">
        <v>1915</v>
      </c>
      <c r="L27" s="5"/>
      <c r="M27" s="5"/>
      <c r="N27" s="5" t="s">
        <v>1612</v>
      </c>
      <c r="O27" s="5" t="s">
        <v>1697</v>
      </c>
      <c r="P27" s="5" t="s">
        <v>1698</v>
      </c>
      <c r="Q27" s="5" t="s">
        <v>1699</v>
      </c>
      <c r="R27" s="5" t="s">
        <v>3069</v>
      </c>
      <c r="S27" s="5" t="s">
        <v>3094</v>
      </c>
      <c r="T27" s="2"/>
      <c r="U27" s="2"/>
      <c r="V27" s="3"/>
      <c r="W27" s="158"/>
      <c r="X27" s="158"/>
      <c r="Y27" s="158"/>
      <c r="Z27" s="158"/>
      <c r="AA27" s="158"/>
      <c r="AB27" s="158"/>
      <c r="AC27" s="158"/>
      <c r="AD27" s="158"/>
      <c r="AE27" s="158"/>
    </row>
  </sheetData>
  <autoFilter ref="B2:V27" xr:uid="{00000000-0009-0000-0000-00000A000000}"/>
  <mergeCells count="1">
    <mergeCell ref="B1:C1"/>
  </mergeCells>
  <hyperlinks>
    <hyperlink ref="I28" location="Coberturas!B2" display="Tabela de Coberturas" xr:uid="{00000000-0004-0000-0A00-000000000000}"/>
    <hyperlink ref="I37" location="Coberturas!B2" display="Tabela de Coberturas" xr:uid="{00000000-0004-0000-0A00-000001000000}"/>
    <hyperlink ref="I47" location="Coberturas!B2" display="Tabela de Coberturas" xr:uid="{00000000-0004-0000-0A00-000002000000}"/>
    <hyperlink ref="I23" location="Tabelas!B6" display="Tabela de Coberturas" xr:uid="{00000000-0004-0000-0A00-000003000000}"/>
    <hyperlink ref="I24" location="Tabelas!R7" display="Tabela de grupo e ramo" xr:uid="{00000000-0004-0000-0A00-000004000000}"/>
    <hyperlink ref="K24" r:id="rId1" xr:uid="{00000000-0004-0000-0A00-000005000000}"/>
  </hyperlinks>
  <pageMargins left="0.511811024" right="0.511811024" top="0.78740157499999996" bottom="0.78740157499999996" header="0.31496062000000002" footer="0.31496062000000002"/>
  <pageSetup paperSize="9"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AE30"/>
  <sheetViews>
    <sheetView showGridLines="0" zoomScale="80" zoomScaleNormal="80" workbookViewId="0">
      <pane xSplit="3" ySplit="2" topLeftCell="D3" activePane="bottomRight" state="frozen"/>
      <selection pane="bottomRight"/>
      <selection pane="bottomLeft" activeCell="A2" sqref="A2"/>
      <selection pane="topRight" activeCell="C1" sqref="C1"/>
    </sheetView>
  </sheetViews>
  <sheetFormatPr defaultColWidth="8.85546875" defaultRowHeight="14.45" outlineLevelRow="1"/>
  <cols>
    <col min="1" max="1" width="3.5703125" style="81" customWidth="1"/>
    <col min="2" max="3" width="40.5703125" style="81" customWidth="1"/>
    <col min="4" max="4" width="20.5703125" style="81" customWidth="1"/>
    <col min="5" max="6" width="12.5703125" style="81" customWidth="1"/>
    <col min="7" max="7" width="25.5703125" style="81" customWidth="1"/>
    <col min="8" max="8" width="12.5703125" style="81" customWidth="1"/>
    <col min="9" max="9" width="40.5703125" style="81" customWidth="1"/>
    <col min="10" max="10" width="12.5703125" style="81" customWidth="1"/>
    <col min="11" max="13" width="40.5703125" style="81" customWidth="1"/>
    <col min="14" max="19" width="12.5703125" style="81" customWidth="1"/>
    <col min="20" max="21" width="20.5703125" style="98" customWidth="1"/>
    <col min="22" max="22" width="12.5703125" style="160" customWidth="1"/>
    <col min="23" max="31" width="8.85546875" style="98"/>
    <col min="32" max="16384" width="8.85546875" style="81"/>
  </cols>
  <sheetData>
    <row r="1" spans="2:31" ht="39.950000000000003" customHeight="1">
      <c r="B1" s="343" t="s">
        <v>16</v>
      </c>
      <c r="C1" s="343"/>
    </row>
    <row r="2" spans="2:31" s="44" customFormat="1" ht="29.1">
      <c r="B2" s="41" t="s">
        <v>1579</v>
      </c>
      <c r="C2" s="41" t="s">
        <v>1580</v>
      </c>
      <c r="D2" s="41" t="s">
        <v>1581</v>
      </c>
      <c r="E2" s="41" t="s">
        <v>1582</v>
      </c>
      <c r="F2" s="41" t="s">
        <v>1583</v>
      </c>
      <c r="G2" s="41" t="s">
        <v>1584</v>
      </c>
      <c r="H2" s="41" t="s">
        <v>1585</v>
      </c>
      <c r="I2" s="41" t="s">
        <v>1586</v>
      </c>
      <c r="J2" s="41" t="s">
        <v>1587</v>
      </c>
      <c r="K2" s="41" t="s">
        <v>1588</v>
      </c>
      <c r="L2" s="41" t="s">
        <v>1589</v>
      </c>
      <c r="M2" s="41" t="s">
        <v>28</v>
      </c>
      <c r="N2" s="41" t="s">
        <v>1590</v>
      </c>
      <c r="O2" s="247" t="s">
        <v>1591</v>
      </c>
      <c r="P2" s="247" t="s">
        <v>1592</v>
      </c>
      <c r="Q2" s="247" t="s">
        <v>1593</v>
      </c>
      <c r="R2" s="247" t="s">
        <v>1594</v>
      </c>
      <c r="S2" s="247" t="s">
        <v>1595</v>
      </c>
      <c r="T2" s="114" t="s">
        <v>1596</v>
      </c>
      <c r="U2" s="42" t="s">
        <v>1597</v>
      </c>
      <c r="V2" s="114" t="s">
        <v>57</v>
      </c>
      <c r="W2" s="156"/>
      <c r="X2" s="156"/>
      <c r="Y2" s="156"/>
      <c r="Z2" s="156"/>
      <c r="AA2" s="156"/>
      <c r="AB2" s="156"/>
      <c r="AC2" s="156"/>
      <c r="AD2" s="156"/>
      <c r="AE2" s="156"/>
    </row>
    <row r="3" spans="2:31" s="44" customFormat="1" ht="29.1">
      <c r="B3" s="45" t="s">
        <v>3067</v>
      </c>
      <c r="C3" s="45"/>
      <c r="D3" s="45"/>
      <c r="E3" s="45" t="s">
        <v>1599</v>
      </c>
      <c r="F3" s="45" t="s">
        <v>1600</v>
      </c>
      <c r="G3" s="45" t="s">
        <v>3095</v>
      </c>
      <c r="H3" s="45"/>
      <c r="I3" s="45"/>
      <c r="J3" s="45"/>
      <c r="K3" s="208" t="s">
        <v>1602</v>
      </c>
      <c r="L3" s="45"/>
      <c r="M3" s="45" t="str">
        <f>G3</f>
        <v>cosseguro_aceito_alteracao</v>
      </c>
      <c r="N3" s="45" t="s">
        <v>1603</v>
      </c>
      <c r="O3" s="45" t="s">
        <v>1697</v>
      </c>
      <c r="P3" s="45"/>
      <c r="Q3" s="45"/>
      <c r="R3" s="45"/>
      <c r="S3" s="45"/>
      <c r="T3" s="135"/>
      <c r="U3" s="135"/>
      <c r="V3" s="159"/>
      <c r="W3" s="156"/>
      <c r="X3" s="156"/>
      <c r="Y3" s="156"/>
      <c r="Z3" s="156"/>
      <c r="AA3" s="156"/>
      <c r="AB3" s="156"/>
      <c r="AC3" s="156"/>
      <c r="AD3" s="156"/>
      <c r="AE3" s="156"/>
    </row>
    <row r="4" spans="2:31" s="83" customFormat="1" ht="29.1" outlineLevel="1">
      <c r="B4" s="187" t="s">
        <v>1605</v>
      </c>
      <c r="C4" s="187" t="s">
        <v>1606</v>
      </c>
      <c r="D4" s="188"/>
      <c r="E4" s="188" t="s">
        <v>1607</v>
      </c>
      <c r="F4" s="188" t="s">
        <v>1600</v>
      </c>
      <c r="G4" s="187" t="s">
        <v>1608</v>
      </c>
      <c r="H4" s="188" t="s">
        <v>1609</v>
      </c>
      <c r="I4" s="187" t="s">
        <v>1610</v>
      </c>
      <c r="J4" s="188">
        <v>36</v>
      </c>
      <c r="K4" s="187"/>
      <c r="L4" s="187" t="s">
        <v>1611</v>
      </c>
      <c r="M4" s="187"/>
      <c r="N4" s="187" t="s">
        <v>1612</v>
      </c>
      <c r="O4" s="187"/>
      <c r="P4" s="187"/>
      <c r="Q4" s="187"/>
      <c r="R4" s="187"/>
      <c r="S4" s="187"/>
      <c r="T4" s="194"/>
      <c r="U4" s="194"/>
      <c r="V4" s="195"/>
      <c r="W4" s="158"/>
      <c r="X4" s="158"/>
      <c r="Y4" s="158"/>
      <c r="Z4" s="158"/>
      <c r="AA4" s="158"/>
      <c r="AB4" s="158"/>
      <c r="AC4" s="158"/>
      <c r="AD4" s="158"/>
      <c r="AE4" s="158"/>
    </row>
    <row r="5" spans="2:31" s="83" customFormat="1" ht="29.1" outlineLevel="1">
      <c r="B5" s="187" t="s">
        <v>1613</v>
      </c>
      <c r="C5" s="187" t="s">
        <v>1614</v>
      </c>
      <c r="D5" s="188"/>
      <c r="E5" s="188" t="s">
        <v>1615</v>
      </c>
      <c r="F5" s="188" t="s">
        <v>1600</v>
      </c>
      <c r="G5" s="187" t="s">
        <v>1616</v>
      </c>
      <c r="H5" s="188" t="s">
        <v>1609</v>
      </c>
      <c r="I5" s="187"/>
      <c r="J5" s="188">
        <v>500</v>
      </c>
      <c r="K5" s="187"/>
      <c r="L5" s="187" t="s">
        <v>1611</v>
      </c>
      <c r="M5" s="189"/>
      <c r="N5" s="189" t="s">
        <v>1612</v>
      </c>
      <c r="O5" s="189"/>
      <c r="P5" s="189"/>
      <c r="Q5" s="189"/>
      <c r="R5" s="189"/>
      <c r="S5" s="189"/>
      <c r="T5" s="194"/>
      <c r="U5" s="194"/>
      <c r="V5" s="195"/>
      <c r="W5" s="158"/>
      <c r="X5" s="158"/>
      <c r="Y5" s="158"/>
      <c r="Z5" s="158"/>
      <c r="AA5" s="158"/>
      <c r="AB5" s="158"/>
      <c r="AC5" s="158"/>
      <c r="AD5" s="158"/>
      <c r="AE5" s="158"/>
    </row>
    <row r="6" spans="2:31" s="83" customFormat="1" ht="29.1" outlineLevel="1">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191"/>
      <c r="U6" s="191"/>
      <c r="V6" s="265"/>
      <c r="W6" s="158"/>
      <c r="X6" s="158"/>
      <c r="Y6" s="158"/>
      <c r="Z6" s="158"/>
      <c r="AA6" s="158"/>
      <c r="AB6" s="158"/>
      <c r="AC6" s="158"/>
      <c r="AD6" s="158"/>
      <c r="AE6" s="158"/>
    </row>
    <row r="7" spans="2:31" s="83" customFormat="1" ht="29.1" outlineLevel="1">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191"/>
      <c r="U7" s="191"/>
      <c r="V7" s="265"/>
      <c r="W7" s="158"/>
      <c r="X7" s="158"/>
      <c r="Y7" s="158"/>
      <c r="Z7" s="158"/>
      <c r="AA7" s="158"/>
      <c r="AB7" s="158"/>
      <c r="AC7" s="158"/>
      <c r="AD7" s="158"/>
      <c r="AE7" s="158"/>
    </row>
    <row r="8" spans="2:31" s="83" customFormat="1" ht="29.1" outlineLevel="1">
      <c r="B8" s="187" t="s">
        <v>1623</v>
      </c>
      <c r="C8" s="187" t="s">
        <v>1624</v>
      </c>
      <c r="D8" s="188"/>
      <c r="E8" s="188" t="s">
        <v>1607</v>
      </c>
      <c r="F8" s="188" t="s">
        <v>1600</v>
      </c>
      <c r="G8" s="187" t="s">
        <v>1625</v>
      </c>
      <c r="H8" s="188" t="s">
        <v>1626</v>
      </c>
      <c r="I8" s="270" t="s">
        <v>1602</v>
      </c>
      <c r="J8" s="190" t="s">
        <v>1602</v>
      </c>
      <c r="K8" s="187"/>
      <c r="L8" s="187" t="s">
        <v>1611</v>
      </c>
      <c r="M8" s="187"/>
      <c r="N8" s="187" t="s">
        <v>1612</v>
      </c>
      <c r="O8" s="187"/>
      <c r="P8" s="187"/>
      <c r="Q8" s="187"/>
      <c r="R8" s="187"/>
      <c r="S8" s="187"/>
      <c r="T8" s="194"/>
      <c r="U8" s="193"/>
      <c r="V8" s="266"/>
      <c r="W8" s="158"/>
      <c r="X8" s="158"/>
      <c r="Y8" s="158"/>
      <c r="Z8" s="158"/>
      <c r="AA8" s="158"/>
      <c r="AB8" s="158"/>
      <c r="AC8" s="158"/>
      <c r="AD8" s="158"/>
      <c r="AE8" s="158"/>
    </row>
    <row r="9" spans="2:31" s="83" customFormat="1" ht="43.5" outlineLevel="1">
      <c r="B9" s="187" t="s">
        <v>1627</v>
      </c>
      <c r="C9" s="187" t="s">
        <v>1628</v>
      </c>
      <c r="D9" s="188"/>
      <c r="E9" s="188" t="s">
        <v>1615</v>
      </c>
      <c r="F9" s="188" t="s">
        <v>1629</v>
      </c>
      <c r="G9" s="187" t="s">
        <v>1630</v>
      </c>
      <c r="H9" s="188" t="s">
        <v>1626</v>
      </c>
      <c r="I9" s="270" t="s">
        <v>1602</v>
      </c>
      <c r="J9" s="190" t="s">
        <v>1602</v>
      </c>
      <c r="K9" s="187" t="s">
        <v>1631</v>
      </c>
      <c r="L9" s="187" t="s">
        <v>1611</v>
      </c>
      <c r="M9" s="187"/>
      <c r="N9" s="187" t="s">
        <v>1612</v>
      </c>
      <c r="O9" s="187"/>
      <c r="P9" s="187"/>
      <c r="Q9" s="187"/>
      <c r="R9" s="187"/>
      <c r="S9" s="187"/>
      <c r="T9" s="194"/>
      <c r="U9" s="193"/>
      <c r="V9" s="266"/>
      <c r="W9" s="158"/>
      <c r="X9" s="158"/>
      <c r="Y9" s="158"/>
      <c r="Z9" s="158"/>
      <c r="AA9" s="158"/>
      <c r="AB9" s="158"/>
      <c r="AC9" s="158"/>
      <c r="AD9" s="158"/>
      <c r="AE9" s="158"/>
    </row>
    <row r="10" spans="2:31" s="83" customFormat="1" ht="43.5" outlineLevel="1">
      <c r="B10" s="148" t="s">
        <v>1632</v>
      </c>
      <c r="C10" s="5" t="s">
        <v>1633</v>
      </c>
      <c r="D10" s="9" t="s">
        <v>3096</v>
      </c>
      <c r="E10" s="9" t="s">
        <v>1607</v>
      </c>
      <c r="F10" s="9" t="s">
        <v>1600</v>
      </c>
      <c r="G10" s="5" t="s">
        <v>1635</v>
      </c>
      <c r="H10" s="9" t="s">
        <v>1609</v>
      </c>
      <c r="I10" s="5" t="s">
        <v>1602</v>
      </c>
      <c r="J10" s="9">
        <v>5</v>
      </c>
      <c r="K10" s="5"/>
      <c r="L10" s="5"/>
      <c r="M10" s="5"/>
      <c r="N10" s="5" t="s">
        <v>1612</v>
      </c>
      <c r="O10" s="5" t="s">
        <v>1697</v>
      </c>
      <c r="P10" s="5" t="s">
        <v>1698</v>
      </c>
      <c r="Q10" s="5" t="s">
        <v>1699</v>
      </c>
      <c r="R10" s="5" t="s">
        <v>3069</v>
      </c>
      <c r="S10" s="5"/>
      <c r="T10" s="2"/>
      <c r="U10" s="2"/>
      <c r="V10" s="236"/>
      <c r="W10" s="158"/>
      <c r="X10" s="158"/>
      <c r="Y10" s="158"/>
      <c r="Z10" s="158"/>
      <c r="AA10" s="158"/>
      <c r="AB10" s="158"/>
      <c r="AC10" s="158"/>
      <c r="AD10" s="158"/>
      <c r="AE10" s="158"/>
    </row>
    <row r="11" spans="2:31" s="83" customFormat="1" ht="43.5" outlineLevel="1">
      <c r="B11" s="148" t="s">
        <v>3070</v>
      </c>
      <c r="C11" s="5" t="s">
        <v>3071</v>
      </c>
      <c r="D11" s="9" t="s">
        <v>3096</v>
      </c>
      <c r="E11" s="9" t="s">
        <v>1607</v>
      </c>
      <c r="F11" s="9" t="s">
        <v>1600</v>
      </c>
      <c r="G11" s="5" t="s">
        <v>3072</v>
      </c>
      <c r="H11" s="9" t="s">
        <v>1609</v>
      </c>
      <c r="I11" s="5" t="s">
        <v>1602</v>
      </c>
      <c r="J11" s="9">
        <v>60</v>
      </c>
      <c r="K11" s="5"/>
      <c r="L11" s="5"/>
      <c r="M11" s="5"/>
      <c r="N11" s="5" t="s">
        <v>1612</v>
      </c>
      <c r="O11" s="5" t="s">
        <v>1697</v>
      </c>
      <c r="P11" s="5" t="s">
        <v>1698</v>
      </c>
      <c r="Q11" s="5" t="s">
        <v>1699</v>
      </c>
      <c r="R11" s="5" t="s">
        <v>3069</v>
      </c>
      <c r="S11" s="5"/>
      <c r="T11" s="2"/>
      <c r="U11" s="2"/>
      <c r="V11" s="236"/>
      <c r="W11" s="158"/>
      <c r="X11" s="158"/>
      <c r="Y11" s="158"/>
      <c r="Z11" s="158"/>
      <c r="AA11" s="158"/>
      <c r="AB11" s="158"/>
      <c r="AC11" s="158"/>
      <c r="AD11" s="158"/>
      <c r="AE11" s="158"/>
    </row>
    <row r="12" spans="2:31" s="83" customFormat="1" ht="29.1" outlineLevel="1">
      <c r="B12" s="148" t="s">
        <v>3097</v>
      </c>
      <c r="C12" s="5" t="s">
        <v>3098</v>
      </c>
      <c r="D12" s="9" t="s">
        <v>40</v>
      </c>
      <c r="E12" s="9" t="s">
        <v>1607</v>
      </c>
      <c r="F12" s="9" t="s">
        <v>1600</v>
      </c>
      <c r="G12" s="5" t="s">
        <v>3099</v>
      </c>
      <c r="H12" s="9" t="s">
        <v>1609</v>
      </c>
      <c r="I12" s="5" t="s">
        <v>1602</v>
      </c>
      <c r="J12" s="9">
        <v>60</v>
      </c>
      <c r="K12" s="5"/>
      <c r="L12" s="2" t="s">
        <v>2833</v>
      </c>
      <c r="M12" s="5"/>
      <c r="N12" s="5" t="s">
        <v>1612</v>
      </c>
      <c r="O12" s="5" t="s">
        <v>1697</v>
      </c>
      <c r="P12" s="5" t="s">
        <v>1698</v>
      </c>
      <c r="Q12" s="5" t="s">
        <v>1699</v>
      </c>
      <c r="R12" s="5" t="s">
        <v>3069</v>
      </c>
      <c r="S12" s="5"/>
      <c r="T12" s="2"/>
      <c r="U12" s="2"/>
      <c r="V12" s="236"/>
      <c r="W12" s="158"/>
      <c r="X12" s="158"/>
      <c r="Y12" s="158"/>
      <c r="Z12" s="158"/>
      <c r="AA12" s="158"/>
      <c r="AB12" s="158"/>
      <c r="AC12" s="158"/>
      <c r="AD12" s="158"/>
      <c r="AE12" s="158"/>
    </row>
    <row r="13" spans="2:31" s="83" customFormat="1" ht="29.1" outlineLevel="1">
      <c r="B13" s="76" t="s">
        <v>3073</v>
      </c>
      <c r="C13" s="5" t="s">
        <v>3074</v>
      </c>
      <c r="D13" s="9"/>
      <c r="E13" s="9" t="s">
        <v>1607</v>
      </c>
      <c r="F13" s="9" t="s">
        <v>1600</v>
      </c>
      <c r="G13" s="5" t="s">
        <v>3075</v>
      </c>
      <c r="H13" s="9" t="s">
        <v>1609</v>
      </c>
      <c r="I13" s="5" t="s">
        <v>1602</v>
      </c>
      <c r="J13" s="9">
        <v>5</v>
      </c>
      <c r="K13" s="5"/>
      <c r="L13" s="5"/>
      <c r="M13" s="5"/>
      <c r="N13" s="5" t="s">
        <v>1612</v>
      </c>
      <c r="O13" s="5" t="s">
        <v>1697</v>
      </c>
      <c r="P13" s="5" t="s">
        <v>1698</v>
      </c>
      <c r="Q13" s="5" t="s">
        <v>1699</v>
      </c>
      <c r="R13" s="5" t="s">
        <v>3069</v>
      </c>
      <c r="S13" s="5" t="s">
        <v>1879</v>
      </c>
      <c r="T13" s="2"/>
      <c r="U13" s="2"/>
      <c r="V13" s="3"/>
      <c r="W13" s="158"/>
      <c r="X13" s="158"/>
      <c r="Y13" s="158"/>
      <c r="Z13" s="158"/>
      <c r="AA13" s="158"/>
      <c r="AB13" s="158"/>
      <c r="AC13" s="158"/>
      <c r="AD13" s="158"/>
      <c r="AE13" s="158"/>
    </row>
    <row r="14" spans="2:31" s="83" customFormat="1" ht="43.5" outlineLevel="1">
      <c r="B14" s="76" t="s">
        <v>3076</v>
      </c>
      <c r="C14" s="5" t="s">
        <v>3077</v>
      </c>
      <c r="D14" s="9"/>
      <c r="E14" s="9" t="s">
        <v>1607</v>
      </c>
      <c r="F14" s="9" t="s">
        <v>1600</v>
      </c>
      <c r="G14" s="5" t="s">
        <v>3078</v>
      </c>
      <c r="H14" s="9" t="s">
        <v>1609</v>
      </c>
      <c r="I14" s="5" t="s">
        <v>1602</v>
      </c>
      <c r="J14" s="9">
        <v>60</v>
      </c>
      <c r="K14" s="5"/>
      <c r="L14" s="5"/>
      <c r="M14" s="5"/>
      <c r="N14" s="5" t="s">
        <v>1612</v>
      </c>
      <c r="O14" s="5" t="s">
        <v>1697</v>
      </c>
      <c r="P14" s="5" t="s">
        <v>1698</v>
      </c>
      <c r="Q14" s="5" t="s">
        <v>1699</v>
      </c>
      <c r="R14" s="5" t="s">
        <v>3069</v>
      </c>
      <c r="S14" s="5" t="s">
        <v>3079</v>
      </c>
      <c r="T14" s="2"/>
      <c r="U14" s="2"/>
      <c r="V14" s="3"/>
      <c r="W14" s="158"/>
      <c r="X14" s="158"/>
      <c r="Y14" s="158"/>
      <c r="Z14" s="158"/>
      <c r="AA14" s="158"/>
      <c r="AB14" s="158"/>
      <c r="AC14" s="158"/>
      <c r="AD14" s="158"/>
      <c r="AE14" s="158"/>
    </row>
    <row r="15" spans="2:31" s="83" customFormat="1" ht="57.95" outlineLevel="1">
      <c r="B15" s="76" t="s">
        <v>3080</v>
      </c>
      <c r="C15" s="5" t="s">
        <v>3081</v>
      </c>
      <c r="D15" s="9"/>
      <c r="E15" s="9" t="s">
        <v>1615</v>
      </c>
      <c r="F15" s="9" t="s">
        <v>1629</v>
      </c>
      <c r="G15" s="5" t="s">
        <v>3082</v>
      </c>
      <c r="H15" s="9" t="s">
        <v>1609</v>
      </c>
      <c r="I15" s="5" t="s">
        <v>1602</v>
      </c>
      <c r="J15" s="9">
        <v>60</v>
      </c>
      <c r="K15" s="5" t="s">
        <v>1648</v>
      </c>
      <c r="L15" s="5" t="s">
        <v>1649</v>
      </c>
      <c r="M15" s="5"/>
      <c r="N15" s="5" t="s">
        <v>1612</v>
      </c>
      <c r="O15" s="5" t="s">
        <v>1697</v>
      </c>
      <c r="P15" s="5" t="s">
        <v>1698</v>
      </c>
      <c r="Q15" s="5" t="s">
        <v>1699</v>
      </c>
      <c r="R15" s="5" t="s">
        <v>3069</v>
      </c>
      <c r="S15" s="5" t="s">
        <v>3079</v>
      </c>
      <c r="T15" s="2"/>
      <c r="U15" s="2"/>
      <c r="V15" s="236"/>
      <c r="W15" s="158"/>
      <c r="X15" s="158"/>
      <c r="Y15" s="158"/>
      <c r="Z15" s="158"/>
      <c r="AA15" s="158"/>
      <c r="AB15" s="158"/>
      <c r="AC15" s="158"/>
      <c r="AD15" s="158"/>
      <c r="AE15" s="158"/>
    </row>
    <row r="16" spans="2:31" s="158" customFormat="1" ht="174" outlineLevel="1">
      <c r="B16" s="5" t="s">
        <v>1665</v>
      </c>
      <c r="C16" s="5" t="s">
        <v>3083</v>
      </c>
      <c r="D16" s="9"/>
      <c r="E16" s="9" t="s">
        <v>1607</v>
      </c>
      <c r="F16" s="9" t="s">
        <v>1600</v>
      </c>
      <c r="G16" s="5" t="s">
        <v>3084</v>
      </c>
      <c r="H16" s="9" t="s">
        <v>1667</v>
      </c>
      <c r="I16" s="5" t="s">
        <v>1668</v>
      </c>
      <c r="J16" s="9">
        <v>2</v>
      </c>
      <c r="K16" s="5"/>
      <c r="L16" s="5" t="s">
        <v>3085</v>
      </c>
      <c r="M16" s="5"/>
      <c r="N16" s="5" t="s">
        <v>1612</v>
      </c>
      <c r="O16" s="5" t="s">
        <v>1697</v>
      </c>
      <c r="P16" s="5" t="s">
        <v>1698</v>
      </c>
      <c r="Q16" s="5" t="s">
        <v>1699</v>
      </c>
      <c r="R16" s="5" t="s">
        <v>3069</v>
      </c>
      <c r="S16" s="5" t="s">
        <v>3079</v>
      </c>
      <c r="T16" s="2"/>
      <c r="U16" s="2"/>
      <c r="V16" s="3"/>
      <c r="W16" s="157"/>
    </row>
    <row r="17" spans="2:31" s="83" customFormat="1" ht="29.1" outlineLevel="1">
      <c r="B17" s="177" t="s">
        <v>3086</v>
      </c>
      <c r="C17" s="177" t="s">
        <v>3087</v>
      </c>
      <c r="D17" s="244"/>
      <c r="E17" s="245" t="s">
        <v>1607</v>
      </c>
      <c r="F17" s="245" t="s">
        <v>1600</v>
      </c>
      <c r="G17" s="246" t="s">
        <v>3088</v>
      </c>
      <c r="H17" s="245" t="s">
        <v>1609</v>
      </c>
      <c r="I17" s="177" t="s">
        <v>1696</v>
      </c>
      <c r="J17" s="245">
        <v>3</v>
      </c>
      <c r="K17" s="246"/>
      <c r="L17" s="246"/>
      <c r="M17" s="177"/>
      <c r="N17" s="177" t="s">
        <v>1612</v>
      </c>
      <c r="O17" s="5" t="s">
        <v>1697</v>
      </c>
      <c r="P17" s="5" t="s">
        <v>1698</v>
      </c>
      <c r="Q17" s="5" t="s">
        <v>1699</v>
      </c>
      <c r="R17" s="5" t="s">
        <v>1700</v>
      </c>
      <c r="S17" s="5" t="s">
        <v>1701</v>
      </c>
      <c r="T17" s="177"/>
      <c r="U17" s="177"/>
      <c r="V17" s="263"/>
      <c r="W17" s="118"/>
    </row>
    <row r="18" spans="2:31" s="83" customFormat="1" ht="43.5" outlineLevel="1">
      <c r="B18" s="5" t="s">
        <v>1702</v>
      </c>
      <c r="C18" s="5" t="s">
        <v>3089</v>
      </c>
      <c r="D18" s="9"/>
      <c r="E18" s="9" t="s">
        <v>1607</v>
      </c>
      <c r="F18" s="9" t="s">
        <v>1600</v>
      </c>
      <c r="G18" s="5" t="s">
        <v>1704</v>
      </c>
      <c r="H18" s="9" t="s">
        <v>1705</v>
      </c>
      <c r="I18" s="5"/>
      <c r="J18" s="9">
        <v>10.6</v>
      </c>
      <c r="K18" s="5"/>
      <c r="L18" s="5" t="s">
        <v>2846</v>
      </c>
      <c r="M18" s="5"/>
      <c r="N18" s="5" t="s">
        <v>1612</v>
      </c>
      <c r="O18" s="5" t="s">
        <v>1697</v>
      </c>
      <c r="P18" s="5" t="s">
        <v>1698</v>
      </c>
      <c r="Q18" s="5" t="s">
        <v>1699</v>
      </c>
      <c r="R18" s="5" t="s">
        <v>1700</v>
      </c>
      <c r="S18" s="5" t="s">
        <v>1701</v>
      </c>
      <c r="T18" s="6"/>
      <c r="U18" s="6"/>
      <c r="V18" s="262"/>
      <c r="W18" s="118"/>
    </row>
    <row r="19" spans="2:31" s="83" customFormat="1" ht="29.1" outlineLevel="1">
      <c r="B19" s="76" t="s">
        <v>1684</v>
      </c>
      <c r="C19" s="5" t="s">
        <v>1685</v>
      </c>
      <c r="D19" s="9"/>
      <c r="E19" s="9" t="s">
        <v>1607</v>
      </c>
      <c r="F19" s="9" t="s">
        <v>1600</v>
      </c>
      <c r="G19" s="5" t="s">
        <v>1686</v>
      </c>
      <c r="H19" s="9" t="s">
        <v>1680</v>
      </c>
      <c r="I19" s="5" t="s">
        <v>1681</v>
      </c>
      <c r="J19" s="9">
        <v>10</v>
      </c>
      <c r="K19" s="5"/>
      <c r="L19" s="5"/>
      <c r="M19" s="5"/>
      <c r="N19" s="5" t="s">
        <v>1612</v>
      </c>
      <c r="O19" s="5" t="s">
        <v>1697</v>
      </c>
      <c r="P19" s="5" t="s">
        <v>1698</v>
      </c>
      <c r="Q19" s="5" t="s">
        <v>1699</v>
      </c>
      <c r="R19" s="5" t="s">
        <v>3069</v>
      </c>
      <c r="S19" s="5" t="s">
        <v>3090</v>
      </c>
      <c r="T19" s="2"/>
      <c r="U19" s="2"/>
      <c r="V19" s="3"/>
      <c r="W19" s="118"/>
    </row>
    <row r="20" spans="2:31" s="83" customFormat="1" ht="29.1" outlineLevel="1">
      <c r="B20" s="76" t="s">
        <v>1689</v>
      </c>
      <c r="C20" s="5" t="s">
        <v>1690</v>
      </c>
      <c r="D20" s="9"/>
      <c r="E20" s="9" t="s">
        <v>1607</v>
      </c>
      <c r="F20" s="9" t="s">
        <v>1600</v>
      </c>
      <c r="G20" s="5" t="s">
        <v>1691</v>
      </c>
      <c r="H20" s="9" t="s">
        <v>1680</v>
      </c>
      <c r="I20" s="5" t="s">
        <v>1681</v>
      </c>
      <c r="J20" s="9">
        <v>10</v>
      </c>
      <c r="K20" s="5"/>
      <c r="L20" s="5"/>
      <c r="M20" s="5"/>
      <c r="N20" s="5" t="s">
        <v>1612</v>
      </c>
      <c r="O20" s="5" t="s">
        <v>1697</v>
      </c>
      <c r="P20" s="5" t="s">
        <v>1698</v>
      </c>
      <c r="Q20" s="5" t="s">
        <v>1699</v>
      </c>
      <c r="R20" s="5" t="s">
        <v>3069</v>
      </c>
      <c r="S20" s="5" t="s">
        <v>3090</v>
      </c>
      <c r="T20" s="2"/>
      <c r="U20" s="2"/>
      <c r="V20" s="3"/>
      <c r="W20" s="118"/>
    </row>
    <row r="21" spans="2:31" s="83" customFormat="1" ht="29.1" outlineLevel="1">
      <c r="B21" s="5" t="s">
        <v>2722</v>
      </c>
      <c r="C21" s="5" t="s">
        <v>2723</v>
      </c>
      <c r="D21" s="9"/>
      <c r="E21" s="9" t="s">
        <v>1607</v>
      </c>
      <c r="F21" s="9" t="s">
        <v>1600</v>
      </c>
      <c r="G21" s="5" t="s">
        <v>1686</v>
      </c>
      <c r="H21" s="9" t="s">
        <v>1680</v>
      </c>
      <c r="I21" s="5" t="s">
        <v>1681</v>
      </c>
      <c r="J21" s="9">
        <v>10</v>
      </c>
      <c r="K21" s="5" t="s">
        <v>1687</v>
      </c>
      <c r="L21" s="5"/>
      <c r="M21" s="5"/>
      <c r="N21" s="5" t="s">
        <v>1612</v>
      </c>
      <c r="O21" s="5" t="s">
        <v>1697</v>
      </c>
      <c r="P21" s="5" t="s">
        <v>1698</v>
      </c>
      <c r="Q21" s="5" t="s">
        <v>1699</v>
      </c>
      <c r="R21" s="5" t="s">
        <v>1698</v>
      </c>
      <c r="S21" s="5" t="s">
        <v>3090</v>
      </c>
      <c r="T21" s="2"/>
      <c r="U21" s="2"/>
      <c r="V21" s="236"/>
      <c r="W21" s="118"/>
    </row>
    <row r="22" spans="2:31" s="83" customFormat="1" ht="29.1" outlineLevel="1">
      <c r="B22" s="5" t="s">
        <v>2724</v>
      </c>
      <c r="C22" s="5" t="s">
        <v>2725</v>
      </c>
      <c r="D22" s="9"/>
      <c r="E22" s="9" t="s">
        <v>1607</v>
      </c>
      <c r="F22" s="9" t="s">
        <v>1600</v>
      </c>
      <c r="G22" s="5" t="s">
        <v>1691</v>
      </c>
      <c r="H22" s="9" t="s">
        <v>1680</v>
      </c>
      <c r="I22" s="5" t="s">
        <v>1681</v>
      </c>
      <c r="J22" s="9">
        <v>10</v>
      </c>
      <c r="K22" s="5" t="s">
        <v>1692</v>
      </c>
      <c r="L22" s="5"/>
      <c r="M22" s="5"/>
      <c r="N22" s="5" t="s">
        <v>1612</v>
      </c>
      <c r="O22" s="5" t="s">
        <v>1697</v>
      </c>
      <c r="P22" s="5" t="s">
        <v>1698</v>
      </c>
      <c r="Q22" s="5" t="s">
        <v>1699</v>
      </c>
      <c r="R22" s="5" t="s">
        <v>1698</v>
      </c>
      <c r="S22" s="5" t="s">
        <v>3090</v>
      </c>
      <c r="T22" s="2"/>
      <c r="U22" s="2"/>
      <c r="V22" s="236"/>
      <c r="W22" s="118"/>
    </row>
    <row r="23" spans="2:31" s="83" customFormat="1" ht="29.1" outlineLevel="1">
      <c r="B23" s="5" t="s">
        <v>2075</v>
      </c>
      <c r="C23" s="5" t="s">
        <v>2076</v>
      </c>
      <c r="D23" s="9"/>
      <c r="E23" s="9" t="s">
        <v>1607</v>
      </c>
      <c r="F23" s="9" t="s">
        <v>1600</v>
      </c>
      <c r="G23" s="5" t="s">
        <v>2077</v>
      </c>
      <c r="H23" s="9" t="s">
        <v>1705</v>
      </c>
      <c r="I23" s="5" t="s">
        <v>1602</v>
      </c>
      <c r="J23" s="3">
        <v>18.2</v>
      </c>
      <c r="K23" s="5" t="s">
        <v>1953</v>
      </c>
      <c r="L23" s="5"/>
      <c r="M23" s="5" t="s">
        <v>1712</v>
      </c>
      <c r="N23" s="5" t="s">
        <v>1612</v>
      </c>
      <c r="O23" s="5" t="s">
        <v>1697</v>
      </c>
      <c r="P23" s="5" t="s">
        <v>1698</v>
      </c>
      <c r="Q23" s="5" t="s">
        <v>1699</v>
      </c>
      <c r="R23" s="5" t="s">
        <v>3069</v>
      </c>
      <c r="S23" s="5" t="s">
        <v>2682</v>
      </c>
      <c r="T23" s="2"/>
      <c r="U23" s="6"/>
      <c r="V23" s="262"/>
      <c r="W23" s="118"/>
    </row>
    <row r="24" spans="2:31" s="83" customFormat="1" ht="57.95" outlineLevel="1">
      <c r="B24" s="76" t="s">
        <v>1738</v>
      </c>
      <c r="C24" s="5" t="s">
        <v>1739</v>
      </c>
      <c r="D24" s="9"/>
      <c r="E24" s="9" t="s">
        <v>1607</v>
      </c>
      <c r="F24" s="9" t="s">
        <v>1600</v>
      </c>
      <c r="G24" s="5" t="s">
        <v>1740</v>
      </c>
      <c r="H24" s="9" t="s">
        <v>1723</v>
      </c>
      <c r="I24" s="5" t="s">
        <v>1724</v>
      </c>
      <c r="J24" s="9"/>
      <c r="K24" s="5"/>
      <c r="L24" s="5" t="s">
        <v>1741</v>
      </c>
      <c r="M24" s="5"/>
      <c r="N24" s="5" t="s">
        <v>1612</v>
      </c>
      <c r="O24" s="5" t="s">
        <v>1697</v>
      </c>
      <c r="P24" s="5"/>
      <c r="Q24" s="5"/>
      <c r="R24" s="5"/>
      <c r="S24" s="5"/>
      <c r="T24" s="2"/>
      <c r="U24" s="2"/>
      <c r="V24" s="236"/>
      <c r="W24" s="118"/>
    </row>
    <row r="25" spans="2:31" s="44" customFormat="1" ht="29.1">
      <c r="B25" s="45" t="s">
        <v>1873</v>
      </c>
      <c r="C25" s="45"/>
      <c r="D25" s="45"/>
      <c r="E25" s="45" t="s">
        <v>1599</v>
      </c>
      <c r="F25" s="45" t="s">
        <v>1600</v>
      </c>
      <c r="G25" s="45" t="s">
        <v>3091</v>
      </c>
      <c r="H25" s="45"/>
      <c r="I25" s="45"/>
      <c r="J25" s="45"/>
      <c r="K25" s="45"/>
      <c r="L25" s="45"/>
      <c r="M25" s="45" t="str">
        <f>CONCATENATE(M3," \ ",G25)</f>
        <v>cosseguro_aceito_alteracao \ cobertura_seguro</v>
      </c>
      <c r="N25" s="45" t="s">
        <v>1603</v>
      </c>
      <c r="O25" s="45" t="s">
        <v>1697</v>
      </c>
      <c r="P25" s="45"/>
      <c r="Q25" s="45"/>
      <c r="R25" s="45"/>
      <c r="S25" s="45"/>
      <c r="T25" s="135"/>
      <c r="U25" s="135"/>
      <c r="V25" s="159"/>
      <c r="W25" s="156"/>
      <c r="X25" s="156"/>
      <c r="Y25" s="156"/>
      <c r="Z25" s="156"/>
      <c r="AA25" s="156"/>
      <c r="AB25" s="156"/>
      <c r="AC25" s="156"/>
      <c r="AD25" s="156"/>
      <c r="AE25" s="156"/>
    </row>
    <row r="26" spans="2:31" s="44" customFormat="1" ht="29.1" outlineLevel="1">
      <c r="B26" s="137" t="s">
        <v>1885</v>
      </c>
      <c r="C26" s="5" t="s">
        <v>1886</v>
      </c>
      <c r="D26" s="9" t="s">
        <v>3092</v>
      </c>
      <c r="E26" s="9" t="s">
        <v>1607</v>
      </c>
      <c r="F26" s="9" t="s">
        <v>1600</v>
      </c>
      <c r="G26" s="5" t="s">
        <v>1887</v>
      </c>
      <c r="H26" s="9" t="s">
        <v>1609</v>
      </c>
      <c r="I26" s="180" t="s">
        <v>1888</v>
      </c>
      <c r="J26" s="9">
        <v>5</v>
      </c>
      <c r="K26" s="5"/>
      <c r="L26" s="5"/>
      <c r="M26" s="5"/>
      <c r="N26" s="5" t="s">
        <v>1612</v>
      </c>
      <c r="O26" s="5" t="s">
        <v>1697</v>
      </c>
      <c r="P26" s="5" t="s">
        <v>1698</v>
      </c>
      <c r="Q26" s="5" t="s">
        <v>1699</v>
      </c>
      <c r="R26" s="5" t="s">
        <v>1893</v>
      </c>
      <c r="S26" s="5" t="s">
        <v>1879</v>
      </c>
      <c r="T26" s="2"/>
      <c r="U26" s="177"/>
      <c r="V26" s="269"/>
      <c r="W26" s="156"/>
      <c r="X26" s="156"/>
      <c r="Y26" s="156"/>
      <c r="Z26" s="156"/>
      <c r="AA26" s="156"/>
      <c r="AB26" s="156"/>
      <c r="AC26" s="156"/>
      <c r="AD26" s="156"/>
      <c r="AE26" s="156"/>
    </row>
    <row r="27" spans="2:31" s="83" customFormat="1" ht="29.1" outlineLevel="1">
      <c r="B27" s="76" t="s">
        <v>1880</v>
      </c>
      <c r="C27" s="5" t="s">
        <v>1881</v>
      </c>
      <c r="D27" s="9"/>
      <c r="E27" s="9" t="s">
        <v>1607</v>
      </c>
      <c r="F27" s="9" t="s">
        <v>1600</v>
      </c>
      <c r="G27" s="5" t="s">
        <v>1882</v>
      </c>
      <c r="H27" s="9" t="s">
        <v>1609</v>
      </c>
      <c r="I27" s="261" t="s">
        <v>168</v>
      </c>
      <c r="J27" s="9">
        <v>4</v>
      </c>
      <c r="K27" s="180" t="s">
        <v>1883</v>
      </c>
      <c r="L27" s="5"/>
      <c r="M27" s="5"/>
      <c r="N27" s="5" t="s">
        <v>1612</v>
      </c>
      <c r="O27" s="5" t="s">
        <v>1697</v>
      </c>
      <c r="P27" s="5" t="s">
        <v>1698</v>
      </c>
      <c r="Q27" s="5" t="s">
        <v>1699</v>
      </c>
      <c r="R27" s="5" t="s">
        <v>1893</v>
      </c>
      <c r="S27" s="5" t="s">
        <v>1879</v>
      </c>
      <c r="T27" s="2"/>
      <c r="U27" s="6"/>
      <c r="V27" s="262"/>
      <c r="W27" s="118"/>
    </row>
    <row r="28" spans="2:31" s="83" customFormat="1" ht="29.1" outlineLevel="1">
      <c r="B28" s="76" t="s">
        <v>1950</v>
      </c>
      <c r="C28" s="5" t="s">
        <v>1951</v>
      </c>
      <c r="D28" s="9"/>
      <c r="E28" s="9" t="s">
        <v>1607</v>
      </c>
      <c r="F28" s="9" t="s">
        <v>1600</v>
      </c>
      <c r="G28" s="5" t="s">
        <v>1952</v>
      </c>
      <c r="H28" s="9" t="s">
        <v>1705</v>
      </c>
      <c r="I28" s="5" t="s">
        <v>1602</v>
      </c>
      <c r="J28" s="3">
        <v>18.2</v>
      </c>
      <c r="K28" s="5"/>
      <c r="L28" s="4"/>
      <c r="M28" s="5" t="s">
        <v>1712</v>
      </c>
      <c r="N28" s="5" t="s">
        <v>1612</v>
      </c>
      <c r="O28" s="5" t="s">
        <v>1697</v>
      </c>
      <c r="P28" s="5" t="s">
        <v>1698</v>
      </c>
      <c r="Q28" s="5" t="s">
        <v>1699</v>
      </c>
      <c r="R28" s="5" t="s">
        <v>3069</v>
      </c>
      <c r="S28" s="5" t="s">
        <v>3093</v>
      </c>
      <c r="T28" s="2"/>
      <c r="U28" s="6"/>
      <c r="V28" s="262"/>
      <c r="W28" s="158"/>
      <c r="X28" s="158"/>
      <c r="Y28" s="158"/>
      <c r="Z28" s="158"/>
      <c r="AA28" s="158"/>
      <c r="AB28" s="158"/>
      <c r="AC28" s="158"/>
      <c r="AD28" s="158"/>
      <c r="AE28" s="158"/>
    </row>
    <row r="29" spans="2:31" s="83" customFormat="1" ht="29.1" outlineLevel="1">
      <c r="B29" s="76" t="s">
        <v>1906</v>
      </c>
      <c r="C29" s="5" t="s">
        <v>1907</v>
      </c>
      <c r="D29" s="9"/>
      <c r="E29" s="9" t="s">
        <v>1607</v>
      </c>
      <c r="F29" s="9" t="s">
        <v>1629</v>
      </c>
      <c r="G29" s="5" t="s">
        <v>1908</v>
      </c>
      <c r="H29" s="9" t="s">
        <v>1680</v>
      </c>
      <c r="I29" s="5" t="s">
        <v>1681</v>
      </c>
      <c r="J29" s="9">
        <v>10</v>
      </c>
      <c r="K29" s="5" t="s">
        <v>1909</v>
      </c>
      <c r="L29" s="5"/>
      <c r="M29" s="5"/>
      <c r="N29" s="5" t="s">
        <v>1612</v>
      </c>
      <c r="O29" s="5" t="s">
        <v>1697</v>
      </c>
      <c r="P29" s="5" t="s">
        <v>1698</v>
      </c>
      <c r="Q29" s="5" t="s">
        <v>1699</v>
      </c>
      <c r="R29" s="5" t="s">
        <v>3069</v>
      </c>
      <c r="S29" s="5" t="s">
        <v>3094</v>
      </c>
      <c r="T29" s="2"/>
      <c r="U29" s="2"/>
      <c r="V29" s="3"/>
      <c r="W29" s="158"/>
      <c r="X29" s="158"/>
      <c r="Y29" s="158"/>
      <c r="Z29" s="158"/>
      <c r="AA29" s="158"/>
      <c r="AB29" s="158"/>
      <c r="AC29" s="158"/>
      <c r="AD29" s="158"/>
      <c r="AE29" s="158"/>
    </row>
    <row r="30" spans="2:31" s="83" customFormat="1" ht="57.95" outlineLevel="1">
      <c r="B30" s="76" t="s">
        <v>1912</v>
      </c>
      <c r="C30" s="5" t="s">
        <v>1913</v>
      </c>
      <c r="D30" s="9"/>
      <c r="E30" s="9" t="s">
        <v>1607</v>
      </c>
      <c r="F30" s="9" t="s">
        <v>1629</v>
      </c>
      <c r="G30" s="5" t="s">
        <v>1914</v>
      </c>
      <c r="H30" s="9" t="s">
        <v>1680</v>
      </c>
      <c r="I30" s="5" t="s">
        <v>1681</v>
      </c>
      <c r="J30" s="9">
        <v>10</v>
      </c>
      <c r="K30" s="5" t="s">
        <v>1915</v>
      </c>
      <c r="L30" s="5"/>
      <c r="M30" s="5"/>
      <c r="N30" s="5" t="s">
        <v>1612</v>
      </c>
      <c r="O30" s="5" t="s">
        <v>1697</v>
      </c>
      <c r="P30" s="5" t="s">
        <v>1698</v>
      </c>
      <c r="Q30" s="5" t="s">
        <v>1699</v>
      </c>
      <c r="R30" s="5" t="s">
        <v>3069</v>
      </c>
      <c r="S30" s="5" t="s">
        <v>3094</v>
      </c>
      <c r="T30" s="2"/>
      <c r="U30" s="2"/>
      <c r="V30" s="3"/>
      <c r="W30" s="158"/>
      <c r="X30" s="158"/>
      <c r="Y30" s="158"/>
      <c r="Z30" s="158"/>
      <c r="AA30" s="158"/>
      <c r="AB30" s="158"/>
      <c r="AC30" s="158"/>
      <c r="AD30" s="158"/>
      <c r="AE30" s="158"/>
    </row>
  </sheetData>
  <autoFilter ref="B2:V30" xr:uid="{00000000-0009-0000-0000-00000B000000}"/>
  <mergeCells count="1">
    <mergeCell ref="B1:C1"/>
  </mergeCells>
  <hyperlinks>
    <hyperlink ref="I31" location="Coberturas!B2" display="Tabela de Coberturas" xr:uid="{00000000-0004-0000-0B00-000000000000}"/>
    <hyperlink ref="I40" location="Coberturas!B2" display="Tabela de Coberturas" xr:uid="{00000000-0004-0000-0B00-000001000000}"/>
    <hyperlink ref="I50" location="Coberturas!B2" display="Tabela de Coberturas" xr:uid="{00000000-0004-0000-0B00-000002000000}"/>
    <hyperlink ref="I26" location="Tabelas!B6" display="Tabela de Coberturas" xr:uid="{00000000-0004-0000-0B00-000003000000}"/>
    <hyperlink ref="I27" location="Tabelas!R7" display="Tabela de grupo e ramo" xr:uid="{00000000-0004-0000-0B00-000004000000}"/>
    <hyperlink ref="K27" r:id="rId1" xr:uid="{00000000-0004-0000-0B00-000005000000}"/>
  </hyperlinks>
  <pageMargins left="0.511811024" right="0.511811024" top="0.78740157499999996" bottom="0.78740157499999996" header="0.31496062000000002" footer="0.31496062000000002"/>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AG168"/>
  <sheetViews>
    <sheetView showGridLines="0" zoomScale="80" zoomScaleNormal="80" workbookViewId="0">
      <pane xSplit="3" ySplit="2" topLeftCell="D3" activePane="bottomRight" state="frozen"/>
      <selection pane="bottomRight"/>
      <selection pane="bottomLeft" activeCell="A3" sqref="A3"/>
      <selection pane="topRight" activeCell="C1" sqref="C1"/>
    </sheetView>
  </sheetViews>
  <sheetFormatPr defaultColWidth="14.42578125" defaultRowHeight="14.45" outlineLevelRow="1"/>
  <cols>
    <col min="1" max="1" width="3.5703125" style="111" customWidth="1"/>
    <col min="2" max="3" width="40.5703125" style="111" customWidth="1"/>
    <col min="4" max="4" width="20.5703125" style="142" customWidth="1"/>
    <col min="5" max="6" width="12.5703125" style="111" customWidth="1"/>
    <col min="7" max="7" width="25.5703125" style="111" customWidth="1"/>
    <col min="8" max="8" width="12.5703125" style="111" customWidth="1"/>
    <col min="9" max="9" width="40.5703125" style="111" customWidth="1"/>
    <col min="10" max="10" width="12.5703125" style="111" customWidth="1"/>
    <col min="11" max="13" width="40.5703125" style="111" customWidth="1"/>
    <col min="14" max="19" width="12.5703125" style="111" customWidth="1"/>
    <col min="20" max="21" width="20.5703125" style="111" customWidth="1"/>
    <col min="22" max="22" width="12.5703125" style="142" customWidth="1"/>
    <col min="23" max="33" width="8.42578125" style="111" customWidth="1"/>
    <col min="34" max="16384" width="14.42578125" style="111"/>
  </cols>
  <sheetData>
    <row r="1" spans="2:33" ht="39.950000000000003" customHeight="1">
      <c r="B1" s="344" t="s">
        <v>17</v>
      </c>
      <c r="C1" s="344"/>
    </row>
    <row r="2" spans="2:33" ht="29.1">
      <c r="B2" s="127" t="s">
        <v>1579</v>
      </c>
      <c r="C2" s="127" t="s">
        <v>1580</v>
      </c>
      <c r="D2" s="128" t="s">
        <v>1581</v>
      </c>
      <c r="E2" s="127" t="s">
        <v>1582</v>
      </c>
      <c r="F2" s="127" t="s">
        <v>2823</v>
      </c>
      <c r="G2" s="127" t="s">
        <v>1584</v>
      </c>
      <c r="H2" s="127" t="s">
        <v>1585</v>
      </c>
      <c r="I2" s="127" t="s">
        <v>1586</v>
      </c>
      <c r="J2" s="127" t="s">
        <v>1587</v>
      </c>
      <c r="K2" s="128" t="s">
        <v>2824</v>
      </c>
      <c r="L2" s="127" t="s">
        <v>1589</v>
      </c>
      <c r="M2" s="127" t="s">
        <v>28</v>
      </c>
      <c r="N2" s="127" t="s">
        <v>1590</v>
      </c>
      <c r="O2" s="247" t="s">
        <v>1591</v>
      </c>
      <c r="P2" s="247" t="s">
        <v>1592</v>
      </c>
      <c r="Q2" s="247" t="s">
        <v>1593</v>
      </c>
      <c r="R2" s="247" t="s">
        <v>1594</v>
      </c>
      <c r="S2" s="247" t="s">
        <v>1595</v>
      </c>
      <c r="T2" s="114" t="s">
        <v>1596</v>
      </c>
      <c r="U2" s="42" t="s">
        <v>1597</v>
      </c>
      <c r="V2" s="114" t="s">
        <v>57</v>
      </c>
      <c r="W2" s="360"/>
      <c r="X2" s="360"/>
      <c r="Y2" s="360"/>
      <c r="Z2" s="360"/>
      <c r="AA2" s="360"/>
      <c r="AB2" s="360"/>
      <c r="AC2" s="360"/>
      <c r="AD2" s="360"/>
      <c r="AE2" s="360"/>
      <c r="AF2" s="360"/>
      <c r="AG2" s="360"/>
    </row>
    <row r="3" spans="2:33" ht="29.1">
      <c r="B3" s="129" t="s">
        <v>3100</v>
      </c>
      <c r="C3" s="129"/>
      <c r="D3" s="129"/>
      <c r="E3" s="129" t="s">
        <v>1599</v>
      </c>
      <c r="F3" s="129" t="s">
        <v>1600</v>
      </c>
      <c r="G3" s="129" t="s">
        <v>3101</v>
      </c>
      <c r="H3" s="129"/>
      <c r="I3" s="129"/>
      <c r="J3" s="129"/>
      <c r="K3" s="212" t="s">
        <v>1602</v>
      </c>
      <c r="L3" s="129"/>
      <c r="M3" s="129" t="str">
        <f>G3</f>
        <v>sinistro_cosseguro_aceito</v>
      </c>
      <c r="N3" s="129" t="s">
        <v>1603</v>
      </c>
      <c r="O3" s="45" t="s">
        <v>1697</v>
      </c>
      <c r="P3" s="129"/>
      <c r="Q3" s="129"/>
      <c r="R3" s="129"/>
      <c r="S3" s="129"/>
      <c r="T3" s="154"/>
      <c r="U3" s="154"/>
      <c r="V3" s="175"/>
      <c r="W3" s="360"/>
      <c r="X3" s="360"/>
      <c r="Y3" s="360"/>
      <c r="Z3" s="360"/>
      <c r="AA3" s="360"/>
      <c r="AB3" s="360"/>
      <c r="AC3" s="360"/>
      <c r="AD3" s="360"/>
      <c r="AE3" s="360"/>
      <c r="AF3" s="360"/>
      <c r="AG3" s="360"/>
    </row>
    <row r="4" spans="2:33" s="93" customFormat="1" ht="29.1" outlineLevel="1">
      <c r="B4" s="194" t="s">
        <v>1605</v>
      </c>
      <c r="C4" s="194" t="s">
        <v>1606</v>
      </c>
      <c r="D4" s="195"/>
      <c r="E4" s="195" t="s">
        <v>1607</v>
      </c>
      <c r="F4" s="195" t="s">
        <v>1600</v>
      </c>
      <c r="G4" s="194" t="s">
        <v>1608</v>
      </c>
      <c r="H4" s="195" t="s">
        <v>1609</v>
      </c>
      <c r="I4" s="194" t="s">
        <v>1610</v>
      </c>
      <c r="J4" s="195">
        <v>36</v>
      </c>
      <c r="K4" s="194"/>
      <c r="L4" s="187" t="s">
        <v>1611</v>
      </c>
      <c r="M4" s="194"/>
      <c r="N4" s="194" t="s">
        <v>1612</v>
      </c>
      <c r="O4" s="194"/>
      <c r="P4" s="194"/>
      <c r="Q4" s="194"/>
      <c r="R4" s="194"/>
      <c r="S4" s="194"/>
      <c r="T4" s="191"/>
      <c r="U4" s="191"/>
      <c r="V4" s="206"/>
    </row>
    <row r="5" spans="2:33" s="93" customFormat="1" ht="29.1" outlineLevel="1">
      <c r="B5" s="194" t="s">
        <v>1613</v>
      </c>
      <c r="C5" s="194" t="s">
        <v>1614</v>
      </c>
      <c r="D5" s="195"/>
      <c r="E5" s="195" t="s">
        <v>1615</v>
      </c>
      <c r="F5" s="195" t="s">
        <v>1600</v>
      </c>
      <c r="G5" s="194" t="s">
        <v>1616</v>
      </c>
      <c r="H5" s="195" t="s">
        <v>1609</v>
      </c>
      <c r="I5" s="194"/>
      <c r="J5" s="195">
        <v>500</v>
      </c>
      <c r="K5" s="194"/>
      <c r="L5" s="187" t="s">
        <v>1611</v>
      </c>
      <c r="M5" s="197"/>
      <c r="N5" s="197" t="s">
        <v>1612</v>
      </c>
      <c r="O5" s="197"/>
      <c r="P5" s="197"/>
      <c r="Q5" s="197"/>
      <c r="R5" s="197"/>
      <c r="S5" s="197"/>
      <c r="T5" s="191"/>
      <c r="U5" s="191"/>
      <c r="V5" s="206"/>
    </row>
    <row r="6" spans="2:33" s="93" customFormat="1" ht="29.1" outlineLevel="1">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191"/>
      <c r="U6" s="191"/>
      <c r="V6" s="265"/>
    </row>
    <row r="7" spans="2:33" s="93" customFormat="1" ht="29.1" outlineLevel="1">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191"/>
      <c r="U7" s="191"/>
      <c r="V7" s="265"/>
    </row>
    <row r="8" spans="2:33" s="93" customFormat="1" ht="29.1" outlineLevel="1">
      <c r="B8" s="194" t="s">
        <v>1623</v>
      </c>
      <c r="C8" s="194" t="s">
        <v>1624</v>
      </c>
      <c r="D8" s="195"/>
      <c r="E8" s="195" t="s">
        <v>1607</v>
      </c>
      <c r="F8" s="195" t="s">
        <v>1600</v>
      </c>
      <c r="G8" s="194" t="s">
        <v>1625</v>
      </c>
      <c r="H8" s="188" t="s">
        <v>1626</v>
      </c>
      <c r="I8" s="271" t="s">
        <v>1602</v>
      </c>
      <c r="J8" s="190" t="s">
        <v>1602</v>
      </c>
      <c r="K8" s="194"/>
      <c r="L8" s="187" t="s">
        <v>1611</v>
      </c>
      <c r="M8" s="194"/>
      <c r="N8" s="194" t="s">
        <v>1612</v>
      </c>
      <c r="O8" s="194"/>
      <c r="P8" s="194"/>
      <c r="Q8" s="194"/>
      <c r="R8" s="194"/>
      <c r="S8" s="194"/>
      <c r="T8" s="191"/>
      <c r="U8" s="193"/>
      <c r="V8" s="266"/>
    </row>
    <row r="9" spans="2:33" s="93" customFormat="1" ht="43.5" outlineLevel="1">
      <c r="B9" s="194" t="s">
        <v>1627</v>
      </c>
      <c r="C9" s="194" t="s">
        <v>1628</v>
      </c>
      <c r="D9" s="195"/>
      <c r="E9" s="195" t="s">
        <v>1615</v>
      </c>
      <c r="F9" s="195" t="s">
        <v>1629</v>
      </c>
      <c r="G9" s="194" t="s">
        <v>1630</v>
      </c>
      <c r="H9" s="188" t="s">
        <v>1626</v>
      </c>
      <c r="I9" s="272" t="s">
        <v>1602</v>
      </c>
      <c r="J9" s="190" t="s">
        <v>1602</v>
      </c>
      <c r="K9" s="187" t="s">
        <v>1631</v>
      </c>
      <c r="L9" s="187" t="s">
        <v>1611</v>
      </c>
      <c r="M9" s="194"/>
      <c r="N9" s="194" t="s">
        <v>1612</v>
      </c>
      <c r="O9" s="194"/>
      <c r="P9" s="194"/>
      <c r="Q9" s="194"/>
      <c r="R9" s="194"/>
      <c r="S9" s="194"/>
      <c r="T9" s="191"/>
      <c r="U9" s="193"/>
      <c r="V9" s="266"/>
    </row>
    <row r="10" spans="2:33" s="93" customFormat="1" ht="29.1" outlineLevel="1">
      <c r="B10" s="134" t="s">
        <v>1632</v>
      </c>
      <c r="C10" s="2" t="s">
        <v>1633</v>
      </c>
      <c r="D10" s="3" t="s">
        <v>1634</v>
      </c>
      <c r="E10" s="3" t="s">
        <v>1607</v>
      </c>
      <c r="F10" s="3" t="s">
        <v>1600</v>
      </c>
      <c r="G10" s="2" t="s">
        <v>1635</v>
      </c>
      <c r="H10" s="3" t="s">
        <v>1609</v>
      </c>
      <c r="I10" s="2" t="s">
        <v>1602</v>
      </c>
      <c r="J10" s="3">
        <v>5</v>
      </c>
      <c r="K10" s="2"/>
      <c r="L10" s="2"/>
      <c r="M10" s="2"/>
      <c r="N10" s="2" t="s">
        <v>1612</v>
      </c>
      <c r="O10" s="5" t="s">
        <v>1697</v>
      </c>
      <c r="P10" s="5" t="s">
        <v>1698</v>
      </c>
      <c r="Q10" s="5" t="s">
        <v>1699</v>
      </c>
      <c r="R10" s="5" t="s">
        <v>3069</v>
      </c>
      <c r="S10" s="2"/>
      <c r="T10" s="6"/>
      <c r="U10" s="6"/>
      <c r="V10" s="262"/>
    </row>
    <row r="11" spans="2:33" s="93" customFormat="1" ht="43.5" outlineLevel="1">
      <c r="B11" s="134" t="s">
        <v>3102</v>
      </c>
      <c r="C11" s="133" t="s">
        <v>2831</v>
      </c>
      <c r="D11" s="8" t="s">
        <v>1634</v>
      </c>
      <c r="E11" s="8" t="s">
        <v>1607</v>
      </c>
      <c r="F11" s="8" t="s">
        <v>1600</v>
      </c>
      <c r="G11" s="133" t="s">
        <v>2832</v>
      </c>
      <c r="H11" s="8" t="s">
        <v>1609</v>
      </c>
      <c r="I11" s="133" t="s">
        <v>1602</v>
      </c>
      <c r="J11" s="8">
        <v>50</v>
      </c>
      <c r="K11" s="133"/>
      <c r="L11" s="2" t="s">
        <v>3103</v>
      </c>
      <c r="M11" s="133"/>
      <c r="N11" s="133" t="s">
        <v>1612</v>
      </c>
      <c r="O11" s="5" t="s">
        <v>1697</v>
      </c>
      <c r="P11" s="5" t="s">
        <v>1698</v>
      </c>
      <c r="Q11" s="5" t="s">
        <v>1699</v>
      </c>
      <c r="R11" s="5" t="s">
        <v>3069</v>
      </c>
      <c r="S11" s="133"/>
      <c r="T11" s="6"/>
      <c r="U11" s="6"/>
      <c r="V11" s="262"/>
    </row>
    <row r="12" spans="2:33" s="93" customFormat="1" ht="57.95" outlineLevel="1">
      <c r="B12" s="134" t="s">
        <v>3104</v>
      </c>
      <c r="C12" s="5" t="s">
        <v>3105</v>
      </c>
      <c r="D12" s="131" t="s">
        <v>2692</v>
      </c>
      <c r="E12" s="9" t="s">
        <v>1607</v>
      </c>
      <c r="F12" s="9" t="s">
        <v>1629</v>
      </c>
      <c r="G12" s="5" t="s">
        <v>3072</v>
      </c>
      <c r="H12" s="9" t="s">
        <v>1609</v>
      </c>
      <c r="I12" s="5" t="s">
        <v>1602</v>
      </c>
      <c r="J12" s="9">
        <v>60</v>
      </c>
      <c r="K12" s="2" t="s">
        <v>3106</v>
      </c>
      <c r="L12" s="5" t="s">
        <v>3107</v>
      </c>
      <c r="M12" s="5"/>
      <c r="N12" s="5" t="s">
        <v>1612</v>
      </c>
      <c r="O12" s="5" t="s">
        <v>1697</v>
      </c>
      <c r="P12" s="5" t="s">
        <v>1698</v>
      </c>
      <c r="Q12" s="5" t="s">
        <v>1699</v>
      </c>
      <c r="R12" s="5" t="s">
        <v>3069</v>
      </c>
      <c r="S12" s="5"/>
      <c r="T12" s="6"/>
      <c r="U12" s="6"/>
      <c r="V12" s="262"/>
    </row>
    <row r="13" spans="2:33" s="93" customFormat="1" ht="29.1" outlineLevel="1">
      <c r="B13" s="5" t="s">
        <v>3073</v>
      </c>
      <c r="C13" s="5" t="s">
        <v>3074</v>
      </c>
      <c r="D13" s="9"/>
      <c r="E13" s="9" t="s">
        <v>1607</v>
      </c>
      <c r="F13" s="9" t="s">
        <v>1600</v>
      </c>
      <c r="G13" s="5" t="s">
        <v>3075</v>
      </c>
      <c r="H13" s="9" t="s">
        <v>1609</v>
      </c>
      <c r="I13" s="5" t="s">
        <v>1602</v>
      </c>
      <c r="J13" s="9">
        <v>5</v>
      </c>
      <c r="K13" s="5"/>
      <c r="L13" s="5"/>
      <c r="M13" s="5"/>
      <c r="N13" s="5" t="s">
        <v>1612</v>
      </c>
      <c r="O13" s="5" t="s">
        <v>1697</v>
      </c>
      <c r="P13" s="5" t="s">
        <v>1698</v>
      </c>
      <c r="Q13" s="5" t="s">
        <v>1699</v>
      </c>
      <c r="R13" s="5" t="s">
        <v>3069</v>
      </c>
      <c r="S13" s="5" t="s">
        <v>1879</v>
      </c>
      <c r="T13" s="2"/>
      <c r="U13" s="2"/>
      <c r="V13" s="3"/>
    </row>
    <row r="14" spans="2:33" s="93" customFormat="1" ht="43.5" outlineLevel="1">
      <c r="B14" s="5" t="s">
        <v>3076</v>
      </c>
      <c r="C14" s="5" t="s">
        <v>3077</v>
      </c>
      <c r="D14" s="9"/>
      <c r="E14" s="9" t="s">
        <v>1607</v>
      </c>
      <c r="F14" s="9" t="s">
        <v>1600</v>
      </c>
      <c r="G14" s="5" t="s">
        <v>3078</v>
      </c>
      <c r="H14" s="9" t="s">
        <v>1609</v>
      </c>
      <c r="I14" s="5" t="s">
        <v>1602</v>
      </c>
      <c r="J14" s="9">
        <v>60</v>
      </c>
      <c r="K14" s="5"/>
      <c r="L14" s="5"/>
      <c r="M14" s="5"/>
      <c r="N14" s="5" t="s">
        <v>1612</v>
      </c>
      <c r="O14" s="5" t="s">
        <v>1697</v>
      </c>
      <c r="P14" s="5" t="s">
        <v>1698</v>
      </c>
      <c r="Q14" s="5" t="s">
        <v>1699</v>
      </c>
      <c r="R14" s="5" t="s">
        <v>3069</v>
      </c>
      <c r="S14" s="5" t="s">
        <v>3079</v>
      </c>
      <c r="T14" s="2"/>
      <c r="U14" s="2"/>
      <c r="V14" s="3"/>
    </row>
    <row r="15" spans="2:33" s="93" customFormat="1" ht="57.95" outlineLevel="1">
      <c r="B15" s="5" t="s">
        <v>3080</v>
      </c>
      <c r="C15" s="5" t="s">
        <v>3081</v>
      </c>
      <c r="D15" s="9"/>
      <c r="E15" s="9" t="s">
        <v>1615</v>
      </c>
      <c r="F15" s="9" t="s">
        <v>1600</v>
      </c>
      <c r="G15" s="5" t="s">
        <v>3082</v>
      </c>
      <c r="H15" s="9" t="s">
        <v>1609</v>
      </c>
      <c r="I15" s="5" t="s">
        <v>1602</v>
      </c>
      <c r="J15" s="9">
        <v>60</v>
      </c>
      <c r="K15" s="5"/>
      <c r="L15" s="5" t="s">
        <v>1649</v>
      </c>
      <c r="M15" s="5"/>
      <c r="N15" s="5" t="s">
        <v>1612</v>
      </c>
      <c r="O15" s="5" t="s">
        <v>1697</v>
      </c>
      <c r="P15" s="5" t="s">
        <v>1698</v>
      </c>
      <c r="Q15" s="5" t="s">
        <v>1699</v>
      </c>
      <c r="R15" s="5" t="s">
        <v>3069</v>
      </c>
      <c r="S15" s="5" t="s">
        <v>3079</v>
      </c>
      <c r="T15" s="2"/>
      <c r="U15" s="2"/>
      <c r="V15" s="236"/>
    </row>
    <row r="16" spans="2:33" s="93" customFormat="1" ht="29.1" outlineLevel="1">
      <c r="B16" s="5" t="s">
        <v>3108</v>
      </c>
      <c r="C16" s="5" t="s">
        <v>3109</v>
      </c>
      <c r="D16" s="9"/>
      <c r="E16" s="9" t="s">
        <v>1607</v>
      </c>
      <c r="F16" s="9" t="s">
        <v>1600</v>
      </c>
      <c r="G16" s="5" t="s">
        <v>3110</v>
      </c>
      <c r="H16" s="9" t="s">
        <v>1609</v>
      </c>
      <c r="I16" s="63" t="s">
        <v>1602</v>
      </c>
      <c r="J16" s="9">
        <v>50</v>
      </c>
      <c r="K16" s="5"/>
      <c r="L16" s="5"/>
      <c r="M16" s="5"/>
      <c r="N16" s="5" t="s">
        <v>1612</v>
      </c>
      <c r="O16" s="5" t="s">
        <v>1697</v>
      </c>
      <c r="P16" s="5" t="s">
        <v>1698</v>
      </c>
      <c r="Q16" s="5" t="s">
        <v>1699</v>
      </c>
      <c r="R16" s="5" t="s">
        <v>3069</v>
      </c>
      <c r="S16" s="5"/>
      <c r="T16" s="6"/>
      <c r="U16" s="6"/>
      <c r="V16" s="147"/>
    </row>
    <row r="17" spans="2:33" s="93" customFormat="1" ht="29.1" outlineLevel="1">
      <c r="B17" s="2" t="s">
        <v>2840</v>
      </c>
      <c r="C17" s="2" t="s">
        <v>2841</v>
      </c>
      <c r="D17" s="3"/>
      <c r="E17" s="3" t="s">
        <v>1607</v>
      </c>
      <c r="F17" s="3" t="s">
        <v>1600</v>
      </c>
      <c r="G17" s="2" t="s">
        <v>2842</v>
      </c>
      <c r="H17" s="3" t="s">
        <v>1609</v>
      </c>
      <c r="I17" s="2" t="s">
        <v>1696</v>
      </c>
      <c r="J17" s="3">
        <v>3</v>
      </c>
      <c r="K17" s="2"/>
      <c r="L17" s="2"/>
      <c r="M17" s="2"/>
      <c r="N17" s="2" t="s">
        <v>1612</v>
      </c>
      <c r="O17" s="2" t="s">
        <v>1697</v>
      </c>
      <c r="P17" s="2" t="s">
        <v>1698</v>
      </c>
      <c r="Q17" s="2" t="s">
        <v>1699</v>
      </c>
      <c r="R17" s="2" t="s">
        <v>2843</v>
      </c>
      <c r="S17" s="2" t="s">
        <v>2844</v>
      </c>
      <c r="T17" s="6"/>
      <c r="U17" s="6"/>
      <c r="V17" s="147"/>
    </row>
    <row r="18" spans="2:33" s="93" customFormat="1" ht="43.5" outlineLevel="1">
      <c r="B18" s="5" t="s">
        <v>1702</v>
      </c>
      <c r="C18" s="5" t="s">
        <v>3111</v>
      </c>
      <c r="D18" s="9"/>
      <c r="E18" s="9" t="s">
        <v>1607</v>
      </c>
      <c r="F18" s="9" t="s">
        <v>1600</v>
      </c>
      <c r="G18" s="5" t="s">
        <v>1704</v>
      </c>
      <c r="H18" s="9" t="s">
        <v>1705</v>
      </c>
      <c r="I18" s="5"/>
      <c r="J18" s="9">
        <v>10.6</v>
      </c>
      <c r="K18" s="5"/>
      <c r="L18" s="5" t="s">
        <v>2846</v>
      </c>
      <c r="M18" s="5"/>
      <c r="N18" s="5" t="s">
        <v>1612</v>
      </c>
      <c r="O18" s="2" t="s">
        <v>1697</v>
      </c>
      <c r="P18" s="2" t="s">
        <v>1698</v>
      </c>
      <c r="Q18" s="2" t="s">
        <v>1699</v>
      </c>
      <c r="R18" s="2" t="s">
        <v>2843</v>
      </c>
      <c r="S18" s="2" t="s">
        <v>2844</v>
      </c>
      <c r="T18" s="6"/>
      <c r="U18" s="6"/>
      <c r="V18" s="262"/>
    </row>
    <row r="19" spans="2:33" s="93" customFormat="1" ht="57.95" outlineLevel="1">
      <c r="B19" s="76" t="s">
        <v>1738</v>
      </c>
      <c r="C19" s="5" t="s">
        <v>1739</v>
      </c>
      <c r="D19" s="9"/>
      <c r="E19" s="9" t="s">
        <v>1607</v>
      </c>
      <c r="F19" s="9" t="s">
        <v>1600</v>
      </c>
      <c r="G19" s="5" t="s">
        <v>1740</v>
      </c>
      <c r="H19" s="9" t="s">
        <v>1723</v>
      </c>
      <c r="I19" s="5" t="s">
        <v>1724</v>
      </c>
      <c r="J19" s="9"/>
      <c r="K19" s="5"/>
      <c r="L19" s="5" t="s">
        <v>1741</v>
      </c>
      <c r="M19" s="5"/>
      <c r="N19" s="5" t="s">
        <v>1612</v>
      </c>
      <c r="O19" s="5" t="s">
        <v>1697</v>
      </c>
      <c r="P19" s="5"/>
      <c r="Q19" s="5"/>
      <c r="R19" s="5"/>
      <c r="S19" s="5"/>
      <c r="T19" s="2"/>
      <c r="U19" s="2"/>
      <c r="V19" s="236"/>
    </row>
    <row r="20" spans="2:33" s="161" customFormat="1" ht="29.1">
      <c r="B20" s="129" t="s">
        <v>2855</v>
      </c>
      <c r="C20" s="129"/>
      <c r="D20" s="129"/>
      <c r="E20" s="129" t="s">
        <v>1599</v>
      </c>
      <c r="F20" s="129" t="s">
        <v>1600</v>
      </c>
      <c r="G20" s="129" t="s">
        <v>2856</v>
      </c>
      <c r="H20" s="129"/>
      <c r="I20" s="129"/>
      <c r="J20" s="129"/>
      <c r="K20" s="212" t="s">
        <v>1602</v>
      </c>
      <c r="L20" s="129"/>
      <c r="M20" s="129" t="str">
        <f>CONCATENATE(M3," \ ",G20)</f>
        <v>sinistro_cosseguro_aceito \ coberturas_afetadas</v>
      </c>
      <c r="N20" s="129" t="s">
        <v>1603</v>
      </c>
      <c r="O20" s="45" t="s">
        <v>1697</v>
      </c>
      <c r="P20" s="129"/>
      <c r="Q20" s="129"/>
      <c r="R20" s="129"/>
      <c r="S20" s="129"/>
      <c r="T20" s="154"/>
      <c r="U20" s="154"/>
      <c r="V20" s="175"/>
    </row>
    <row r="21" spans="2:33" s="161" customFormat="1" ht="29.1" outlineLevel="1">
      <c r="B21" s="137" t="s">
        <v>1885</v>
      </c>
      <c r="C21" s="2" t="s">
        <v>2862</v>
      </c>
      <c r="D21" s="3" t="s">
        <v>3112</v>
      </c>
      <c r="E21" s="3" t="s">
        <v>1607</v>
      </c>
      <c r="F21" s="3" t="s">
        <v>1600</v>
      </c>
      <c r="G21" s="2" t="s">
        <v>2863</v>
      </c>
      <c r="H21" s="3" t="s">
        <v>1609</v>
      </c>
      <c r="I21" s="180" t="s">
        <v>1888</v>
      </c>
      <c r="J21" s="3">
        <v>5</v>
      </c>
      <c r="K21" s="2"/>
      <c r="L21" s="2"/>
      <c r="M21" s="2"/>
      <c r="N21" s="2" t="s">
        <v>1612</v>
      </c>
      <c r="O21" s="2" t="s">
        <v>1697</v>
      </c>
      <c r="P21" s="2" t="s">
        <v>1698</v>
      </c>
      <c r="Q21" s="2" t="s">
        <v>1699</v>
      </c>
      <c r="R21" s="2" t="s">
        <v>2843</v>
      </c>
      <c r="S21" s="2" t="s">
        <v>3079</v>
      </c>
      <c r="T21" s="6"/>
      <c r="U21" s="177"/>
      <c r="V21" s="269"/>
    </row>
    <row r="22" spans="2:33" s="93" customFormat="1" ht="217.5" outlineLevel="1">
      <c r="B22" s="2" t="s">
        <v>2859</v>
      </c>
      <c r="C22" s="2" t="s">
        <v>3113</v>
      </c>
      <c r="D22" s="3"/>
      <c r="E22" s="3" t="s">
        <v>1607</v>
      </c>
      <c r="F22" s="3" t="s">
        <v>1600</v>
      </c>
      <c r="G22" s="2" t="s">
        <v>1882</v>
      </c>
      <c r="H22" s="3" t="s">
        <v>1609</v>
      </c>
      <c r="I22" s="261" t="s">
        <v>168</v>
      </c>
      <c r="J22" s="9">
        <v>4</v>
      </c>
      <c r="K22" s="180" t="s">
        <v>1883</v>
      </c>
      <c r="L22" s="2" t="s">
        <v>3114</v>
      </c>
      <c r="M22" s="2"/>
      <c r="N22" s="2" t="s">
        <v>1612</v>
      </c>
      <c r="O22" s="2" t="s">
        <v>1697</v>
      </c>
      <c r="P22" s="2" t="s">
        <v>1698</v>
      </c>
      <c r="Q22" s="2" t="s">
        <v>1699</v>
      </c>
      <c r="R22" s="2" t="s">
        <v>2843</v>
      </c>
      <c r="S22" s="2" t="s">
        <v>3079</v>
      </c>
      <c r="T22" s="6"/>
      <c r="U22" s="6"/>
      <c r="V22" s="262"/>
    </row>
    <row r="23" spans="2:33" s="93" customFormat="1" ht="29.1" outlineLevel="1">
      <c r="B23" s="2" t="s">
        <v>2867</v>
      </c>
      <c r="C23" s="2" t="s">
        <v>2868</v>
      </c>
      <c r="D23" s="3"/>
      <c r="E23" s="3" t="s">
        <v>1607</v>
      </c>
      <c r="F23" s="3" t="s">
        <v>1600</v>
      </c>
      <c r="G23" s="2" t="s">
        <v>2869</v>
      </c>
      <c r="H23" s="3" t="s">
        <v>1680</v>
      </c>
      <c r="I23" s="2" t="s">
        <v>1681</v>
      </c>
      <c r="J23" s="3">
        <v>10</v>
      </c>
      <c r="K23" s="2"/>
      <c r="L23" s="2"/>
      <c r="M23" s="2"/>
      <c r="N23" s="2" t="s">
        <v>1612</v>
      </c>
      <c r="O23" s="2" t="s">
        <v>1697</v>
      </c>
      <c r="P23" s="2" t="s">
        <v>1698</v>
      </c>
      <c r="Q23" s="2" t="s">
        <v>1699</v>
      </c>
      <c r="R23" s="2" t="s">
        <v>2843</v>
      </c>
      <c r="S23" s="2" t="s">
        <v>3093</v>
      </c>
      <c r="T23" s="6"/>
      <c r="U23" s="6"/>
      <c r="V23" s="147"/>
    </row>
    <row r="24" spans="2:33" s="93" customFormat="1" ht="29.1" outlineLevel="1">
      <c r="B24" s="2" t="s">
        <v>2871</v>
      </c>
      <c r="C24" s="2" t="s">
        <v>2872</v>
      </c>
      <c r="D24" s="3"/>
      <c r="E24" s="3" t="s">
        <v>1607</v>
      </c>
      <c r="F24" s="3" t="s">
        <v>1600</v>
      </c>
      <c r="G24" s="2" t="s">
        <v>2873</v>
      </c>
      <c r="H24" s="3" t="s">
        <v>1680</v>
      </c>
      <c r="I24" s="2" t="s">
        <v>1681</v>
      </c>
      <c r="J24" s="3">
        <v>10</v>
      </c>
      <c r="K24" s="2"/>
      <c r="L24" s="2"/>
      <c r="M24" s="2"/>
      <c r="N24" s="2" t="s">
        <v>1612</v>
      </c>
      <c r="O24" s="2" t="s">
        <v>1697</v>
      </c>
      <c r="P24" s="2" t="s">
        <v>1698</v>
      </c>
      <c r="Q24" s="2" t="s">
        <v>1699</v>
      </c>
      <c r="R24" s="2" t="s">
        <v>2843</v>
      </c>
      <c r="S24" s="2" t="s">
        <v>3090</v>
      </c>
      <c r="T24" s="6"/>
      <c r="U24" s="6"/>
      <c r="V24" s="147"/>
    </row>
    <row r="25" spans="2:33" s="93" customFormat="1" ht="29.1" outlineLevel="1">
      <c r="B25" s="2" t="s">
        <v>2889</v>
      </c>
      <c r="C25" s="2" t="s">
        <v>2890</v>
      </c>
      <c r="D25" s="3"/>
      <c r="E25" s="3" t="s">
        <v>1607</v>
      </c>
      <c r="F25" s="8" t="s">
        <v>1600</v>
      </c>
      <c r="G25" s="2" t="s">
        <v>2891</v>
      </c>
      <c r="H25" s="3" t="s">
        <v>1680</v>
      </c>
      <c r="I25" s="2" t="s">
        <v>1681</v>
      </c>
      <c r="J25" s="3">
        <v>10</v>
      </c>
      <c r="K25" s="2"/>
      <c r="L25" s="2"/>
      <c r="M25" s="2"/>
      <c r="N25" s="2" t="s">
        <v>1612</v>
      </c>
      <c r="O25" s="2" t="s">
        <v>1697</v>
      </c>
      <c r="P25" s="2" t="s">
        <v>1698</v>
      </c>
      <c r="Q25" s="2" t="s">
        <v>1699</v>
      </c>
      <c r="R25" s="2" t="s">
        <v>2843</v>
      </c>
      <c r="S25" s="2" t="s">
        <v>2682</v>
      </c>
      <c r="T25" s="6"/>
      <c r="U25" s="6"/>
      <c r="V25" s="147"/>
    </row>
    <row r="26" spans="2:33" s="93" customFormat="1" ht="29.1" outlineLevel="1">
      <c r="B26" s="2" t="s">
        <v>3115</v>
      </c>
      <c r="C26" s="2" t="s">
        <v>3116</v>
      </c>
      <c r="D26" s="3"/>
      <c r="E26" s="3" t="s">
        <v>1607</v>
      </c>
      <c r="F26" s="8" t="s">
        <v>1600</v>
      </c>
      <c r="G26" s="2" t="s">
        <v>3117</v>
      </c>
      <c r="H26" s="3" t="s">
        <v>1680</v>
      </c>
      <c r="I26" s="2" t="s">
        <v>1681</v>
      </c>
      <c r="J26" s="3">
        <v>10</v>
      </c>
      <c r="K26" s="2"/>
      <c r="L26" s="2"/>
      <c r="M26" s="2"/>
      <c r="N26" s="2" t="s">
        <v>1612</v>
      </c>
      <c r="O26" s="2" t="s">
        <v>1697</v>
      </c>
      <c r="P26" s="2" t="s">
        <v>1698</v>
      </c>
      <c r="Q26" s="2" t="s">
        <v>1699</v>
      </c>
      <c r="R26" s="2" t="s">
        <v>2843</v>
      </c>
      <c r="S26" s="2" t="s">
        <v>3094</v>
      </c>
      <c r="T26" s="6"/>
      <c r="U26" s="6"/>
      <c r="V26" s="147"/>
    </row>
    <row r="27" spans="2:33" ht="43.5">
      <c r="B27" s="135" t="s">
        <v>3118</v>
      </c>
      <c r="C27" s="135"/>
      <c r="D27" s="135"/>
      <c r="E27" s="135" t="s">
        <v>1607</v>
      </c>
      <c r="F27" s="135" t="s">
        <v>1600</v>
      </c>
      <c r="G27" s="135" t="s">
        <v>3119</v>
      </c>
      <c r="H27" s="135"/>
      <c r="I27" s="135"/>
      <c r="J27" s="135"/>
      <c r="K27" s="210" t="s">
        <v>1602</v>
      </c>
      <c r="L27" s="135" t="s">
        <v>3120</v>
      </c>
      <c r="M27" s="135" t="str">
        <f>CONCATENATE(M20," \ ",G27)</f>
        <v>sinistro_cosseguro_aceito \ coberturas_afetadas \ totalizacao_sinistro_cosseguro</v>
      </c>
      <c r="N27" s="135" t="s">
        <v>1603</v>
      </c>
      <c r="O27" s="45" t="s">
        <v>1697</v>
      </c>
      <c r="P27" s="135"/>
      <c r="Q27" s="135"/>
      <c r="R27" s="135"/>
      <c r="S27" s="135"/>
      <c r="T27" s="154"/>
      <c r="U27" s="154"/>
      <c r="V27" s="175"/>
      <c r="W27" s="360"/>
      <c r="X27" s="360"/>
      <c r="Y27" s="360"/>
      <c r="Z27" s="360"/>
      <c r="AA27" s="360"/>
      <c r="AB27" s="360"/>
      <c r="AC27" s="360"/>
      <c r="AD27" s="360"/>
      <c r="AE27" s="360"/>
      <c r="AF27" s="360"/>
      <c r="AG27" s="360"/>
    </row>
    <row r="28" spans="2:33" s="93" customFormat="1" ht="29.1" outlineLevel="1">
      <c r="B28" s="2" t="s">
        <v>2936</v>
      </c>
      <c r="C28" s="2" t="s">
        <v>2936</v>
      </c>
      <c r="D28" s="3"/>
      <c r="E28" s="3" t="s">
        <v>1607</v>
      </c>
      <c r="F28" s="3" t="s">
        <v>1600</v>
      </c>
      <c r="G28" s="2" t="s">
        <v>2937</v>
      </c>
      <c r="H28" s="3" t="s">
        <v>1705</v>
      </c>
      <c r="I28" s="2"/>
      <c r="J28" s="3">
        <v>18.2</v>
      </c>
      <c r="K28" s="2"/>
      <c r="L28" s="2"/>
      <c r="M28" s="5" t="s">
        <v>1712</v>
      </c>
      <c r="N28" s="5" t="s">
        <v>1612</v>
      </c>
      <c r="O28" s="5" t="s">
        <v>1697</v>
      </c>
      <c r="P28" s="5" t="s">
        <v>1698</v>
      </c>
      <c r="Q28" s="5" t="s">
        <v>1699</v>
      </c>
      <c r="R28" s="5" t="s">
        <v>3069</v>
      </c>
      <c r="S28" s="5" t="s">
        <v>3121</v>
      </c>
      <c r="T28" s="6"/>
      <c r="U28" s="6"/>
      <c r="V28" s="262"/>
    </row>
    <row r="29" spans="2:33" s="93" customFormat="1" ht="29.1" outlineLevel="1">
      <c r="B29" s="2" t="s">
        <v>2939</v>
      </c>
      <c r="C29" s="2" t="s">
        <v>2939</v>
      </c>
      <c r="D29" s="3"/>
      <c r="E29" s="3" t="s">
        <v>1607</v>
      </c>
      <c r="F29" s="3" t="s">
        <v>1600</v>
      </c>
      <c r="G29" s="2" t="s">
        <v>2940</v>
      </c>
      <c r="H29" s="3" t="s">
        <v>1705</v>
      </c>
      <c r="I29" s="2"/>
      <c r="J29" s="3">
        <v>18.2</v>
      </c>
      <c r="K29" s="2"/>
      <c r="L29" s="2"/>
      <c r="M29" s="5" t="s">
        <v>1712</v>
      </c>
      <c r="N29" s="5" t="s">
        <v>1612</v>
      </c>
      <c r="O29" s="5" t="s">
        <v>1697</v>
      </c>
      <c r="P29" s="5" t="s">
        <v>1698</v>
      </c>
      <c r="Q29" s="5" t="s">
        <v>1699</v>
      </c>
      <c r="R29" s="5" t="s">
        <v>3069</v>
      </c>
      <c r="S29" s="5" t="s">
        <v>3121</v>
      </c>
      <c r="T29" s="6"/>
      <c r="U29" s="6"/>
      <c r="V29" s="262"/>
    </row>
    <row r="30" spans="2:33" s="93" customFormat="1" ht="29.1" outlineLevel="1">
      <c r="B30" s="2" t="s">
        <v>2941</v>
      </c>
      <c r="C30" s="2" t="s">
        <v>2941</v>
      </c>
      <c r="D30" s="3"/>
      <c r="E30" s="3" t="s">
        <v>1607</v>
      </c>
      <c r="F30" s="3" t="s">
        <v>1600</v>
      </c>
      <c r="G30" s="2" t="s">
        <v>2942</v>
      </c>
      <c r="H30" s="3" t="s">
        <v>1705</v>
      </c>
      <c r="I30" s="2"/>
      <c r="J30" s="3">
        <v>18.2</v>
      </c>
      <c r="K30" s="2"/>
      <c r="L30" s="2"/>
      <c r="M30" s="5" t="s">
        <v>1712</v>
      </c>
      <c r="N30" s="5" t="s">
        <v>1612</v>
      </c>
      <c r="O30" s="5" t="s">
        <v>1661</v>
      </c>
      <c r="P30" s="5" t="s">
        <v>1662</v>
      </c>
      <c r="Q30" s="5" t="s">
        <v>1663</v>
      </c>
      <c r="R30" s="5" t="s">
        <v>2237</v>
      </c>
      <c r="S30" s="5" t="s">
        <v>2917</v>
      </c>
      <c r="T30" s="6"/>
      <c r="U30" s="6"/>
      <c r="V30" s="262"/>
    </row>
    <row r="31" spans="2:33" s="93" customFormat="1" ht="29.1" outlineLevel="1">
      <c r="B31" s="2" t="s">
        <v>2943</v>
      </c>
      <c r="C31" s="2" t="s">
        <v>2943</v>
      </c>
      <c r="D31" s="3"/>
      <c r="E31" s="3" t="s">
        <v>1607</v>
      </c>
      <c r="F31" s="3" t="s">
        <v>1600</v>
      </c>
      <c r="G31" s="2" t="s">
        <v>2944</v>
      </c>
      <c r="H31" s="3" t="s">
        <v>1705</v>
      </c>
      <c r="I31" s="2"/>
      <c r="J31" s="3">
        <v>18.2</v>
      </c>
      <c r="K31" s="2"/>
      <c r="L31" s="2"/>
      <c r="M31" s="5" t="s">
        <v>1712</v>
      </c>
      <c r="N31" s="5" t="s">
        <v>1612</v>
      </c>
      <c r="O31" s="5" t="s">
        <v>1661</v>
      </c>
      <c r="P31" s="5" t="s">
        <v>1662</v>
      </c>
      <c r="Q31" s="5" t="s">
        <v>1663</v>
      </c>
      <c r="R31" s="5" t="s">
        <v>2237</v>
      </c>
      <c r="S31" s="5" t="s">
        <v>2917</v>
      </c>
      <c r="T31" s="6"/>
      <c r="U31" s="6"/>
      <c r="V31" s="262"/>
    </row>
    <row r="32" spans="2:33" s="93" customFormat="1" ht="29.1" outlineLevel="1">
      <c r="B32" s="2" t="s">
        <v>2945</v>
      </c>
      <c r="C32" s="2" t="s">
        <v>2945</v>
      </c>
      <c r="D32" s="3"/>
      <c r="E32" s="3" t="s">
        <v>1607</v>
      </c>
      <c r="F32" s="3" t="s">
        <v>1600</v>
      </c>
      <c r="G32" s="2" t="s">
        <v>2946</v>
      </c>
      <c r="H32" s="3" t="s">
        <v>1705</v>
      </c>
      <c r="I32" s="2"/>
      <c r="J32" s="3">
        <v>18.2</v>
      </c>
      <c r="K32" s="2"/>
      <c r="L32" s="2"/>
      <c r="M32" s="5" t="s">
        <v>1712</v>
      </c>
      <c r="N32" s="5" t="s">
        <v>1612</v>
      </c>
      <c r="O32" s="5" t="s">
        <v>1697</v>
      </c>
      <c r="P32" s="5" t="s">
        <v>1698</v>
      </c>
      <c r="Q32" s="5" t="s">
        <v>1699</v>
      </c>
      <c r="R32" s="5" t="s">
        <v>2843</v>
      </c>
      <c r="S32" s="5" t="s">
        <v>3122</v>
      </c>
      <c r="T32" s="6"/>
      <c r="U32" s="6"/>
      <c r="V32" s="262"/>
    </row>
    <row r="33" spans="2:33" s="93" customFormat="1" ht="43.5" outlineLevel="1">
      <c r="B33" s="2" t="s">
        <v>2948</v>
      </c>
      <c r="C33" s="2" t="s">
        <v>2949</v>
      </c>
      <c r="D33" s="3"/>
      <c r="E33" s="3" t="s">
        <v>1607</v>
      </c>
      <c r="F33" s="3" t="s">
        <v>1600</v>
      </c>
      <c r="G33" s="2" t="s">
        <v>2950</v>
      </c>
      <c r="H33" s="3" t="s">
        <v>1705</v>
      </c>
      <c r="I33" s="2"/>
      <c r="J33" s="3">
        <v>18.2</v>
      </c>
      <c r="K33" s="2"/>
      <c r="L33" s="2"/>
      <c r="M33" s="5" t="s">
        <v>1712</v>
      </c>
      <c r="N33" s="5" t="s">
        <v>1612</v>
      </c>
      <c r="O33" s="5" t="s">
        <v>1697</v>
      </c>
      <c r="P33" s="5" t="s">
        <v>1698</v>
      </c>
      <c r="Q33" s="5" t="s">
        <v>1699</v>
      </c>
      <c r="R33" s="5" t="s">
        <v>2843</v>
      </c>
      <c r="S33" s="5" t="s">
        <v>3122</v>
      </c>
      <c r="T33" s="6"/>
      <c r="U33" s="6"/>
      <c r="V33" s="262"/>
    </row>
    <row r="38" spans="2:33">
      <c r="B38" s="360"/>
      <c r="C38" s="360"/>
      <c r="D38" s="364"/>
      <c r="E38" s="360"/>
      <c r="F38" s="360"/>
      <c r="G38" s="360"/>
      <c r="H38" s="360"/>
      <c r="I38" s="360"/>
      <c r="J38" s="360"/>
      <c r="K38" s="360"/>
      <c r="L38" s="360"/>
      <c r="M38" s="360"/>
      <c r="N38" s="360"/>
      <c r="O38" s="360"/>
      <c r="P38" s="360"/>
      <c r="Q38" s="360"/>
      <c r="R38" s="360"/>
      <c r="S38" s="360"/>
      <c r="T38" s="360"/>
      <c r="U38" s="360"/>
      <c r="V38" s="364"/>
      <c r="W38" s="360"/>
      <c r="X38" s="360"/>
      <c r="Y38" s="360"/>
      <c r="Z38" s="360"/>
      <c r="AA38" s="360"/>
      <c r="AB38" s="360"/>
      <c r="AC38" s="360"/>
      <c r="AD38" s="360"/>
      <c r="AE38" s="360"/>
      <c r="AF38" s="360"/>
      <c r="AG38" s="360"/>
    </row>
    <row r="39" spans="2:33">
      <c r="B39" s="360"/>
      <c r="C39" s="360"/>
      <c r="D39" s="364"/>
      <c r="E39" s="360"/>
      <c r="F39" s="360"/>
      <c r="G39" s="360"/>
      <c r="H39" s="360"/>
      <c r="I39" s="360"/>
      <c r="J39" s="360"/>
      <c r="K39" s="360"/>
      <c r="L39" s="360"/>
      <c r="M39" s="360"/>
      <c r="N39" s="360"/>
      <c r="O39" s="360"/>
      <c r="P39" s="360"/>
      <c r="Q39" s="360"/>
      <c r="R39" s="360"/>
      <c r="S39" s="360"/>
      <c r="T39" s="360"/>
      <c r="U39" s="360"/>
      <c r="V39" s="364"/>
      <c r="W39" s="360"/>
      <c r="X39" s="360"/>
      <c r="Y39" s="360"/>
      <c r="Z39" s="360"/>
      <c r="AA39" s="360"/>
      <c r="AB39" s="360"/>
      <c r="AC39" s="360"/>
      <c r="AD39" s="360"/>
      <c r="AE39" s="360"/>
      <c r="AF39" s="360"/>
      <c r="AG39" s="360"/>
    </row>
    <row r="40" spans="2:33">
      <c r="B40" s="360"/>
      <c r="C40" s="360"/>
      <c r="D40" s="364"/>
      <c r="E40" s="360"/>
      <c r="F40" s="360"/>
      <c r="G40" s="360"/>
      <c r="H40" s="360"/>
      <c r="I40" s="360"/>
      <c r="J40" s="360"/>
      <c r="K40" s="360"/>
      <c r="L40" s="360"/>
      <c r="M40" s="360"/>
      <c r="N40" s="360"/>
      <c r="O40" s="360"/>
      <c r="P40" s="360"/>
      <c r="Q40" s="360"/>
      <c r="R40" s="360"/>
      <c r="S40" s="360"/>
      <c r="T40" s="360"/>
      <c r="U40" s="360"/>
      <c r="V40" s="364"/>
      <c r="W40" s="360"/>
      <c r="X40" s="360"/>
      <c r="Y40" s="360"/>
      <c r="Z40" s="360"/>
      <c r="AA40" s="360"/>
      <c r="AB40" s="360"/>
      <c r="AC40" s="360"/>
      <c r="AD40" s="360"/>
      <c r="AE40" s="360"/>
      <c r="AF40" s="360"/>
      <c r="AG40" s="360"/>
    </row>
    <row r="41" spans="2:33">
      <c r="B41" s="360"/>
      <c r="C41" s="360"/>
      <c r="D41" s="364"/>
      <c r="E41" s="360"/>
      <c r="F41" s="360"/>
      <c r="G41" s="360"/>
      <c r="H41" s="360"/>
      <c r="I41" s="360"/>
      <c r="J41" s="360"/>
      <c r="K41" s="360"/>
      <c r="L41" s="360"/>
      <c r="M41" s="360"/>
      <c r="N41" s="360"/>
      <c r="O41" s="360"/>
      <c r="P41" s="360"/>
      <c r="Q41" s="360"/>
      <c r="R41" s="360"/>
      <c r="S41" s="360"/>
      <c r="T41" s="360"/>
      <c r="U41" s="360"/>
      <c r="V41" s="364"/>
      <c r="W41" s="360"/>
      <c r="X41" s="360"/>
      <c r="Y41" s="360"/>
      <c r="Z41" s="360"/>
      <c r="AA41" s="360"/>
      <c r="AB41" s="360"/>
      <c r="AC41" s="360"/>
      <c r="AD41" s="360"/>
      <c r="AE41" s="360"/>
      <c r="AF41" s="360"/>
      <c r="AG41" s="360"/>
    </row>
    <row r="42" spans="2:33">
      <c r="B42" s="360"/>
      <c r="C42" s="360"/>
      <c r="D42" s="364"/>
      <c r="E42" s="360"/>
      <c r="F42" s="360"/>
      <c r="G42" s="360"/>
      <c r="H42" s="360"/>
      <c r="I42" s="360"/>
      <c r="J42" s="360"/>
      <c r="K42" s="360"/>
      <c r="L42" s="360"/>
      <c r="M42" s="360"/>
      <c r="N42" s="360"/>
      <c r="O42" s="360"/>
      <c r="P42" s="360"/>
      <c r="Q42" s="360"/>
      <c r="R42" s="360"/>
      <c r="S42" s="360"/>
      <c r="T42" s="360"/>
      <c r="U42" s="360"/>
      <c r="V42" s="364"/>
      <c r="W42" s="360"/>
      <c r="X42" s="360"/>
      <c r="Y42" s="360"/>
      <c r="Z42" s="360"/>
      <c r="AA42" s="360"/>
      <c r="AB42" s="360"/>
      <c r="AC42" s="360"/>
      <c r="AD42" s="360"/>
      <c r="AE42" s="360"/>
      <c r="AF42" s="360"/>
      <c r="AG42" s="360"/>
    </row>
    <row r="43" spans="2:33">
      <c r="B43" s="360"/>
      <c r="C43" s="360"/>
      <c r="D43" s="364"/>
      <c r="E43" s="360"/>
      <c r="F43" s="360"/>
      <c r="G43" s="360"/>
      <c r="H43" s="360"/>
      <c r="I43" s="360"/>
      <c r="J43" s="360"/>
      <c r="K43" s="360"/>
      <c r="L43" s="360"/>
      <c r="M43" s="360"/>
      <c r="N43" s="360"/>
      <c r="O43" s="360"/>
      <c r="P43" s="360"/>
      <c r="Q43" s="360"/>
      <c r="R43" s="360"/>
      <c r="S43" s="360"/>
      <c r="T43" s="360"/>
      <c r="U43" s="360"/>
      <c r="V43" s="364"/>
      <c r="W43" s="360"/>
      <c r="X43" s="360"/>
      <c r="Y43" s="360"/>
      <c r="Z43" s="360"/>
      <c r="AA43" s="360"/>
      <c r="AB43" s="360"/>
      <c r="AC43" s="360"/>
      <c r="AD43" s="360"/>
      <c r="AE43" s="360"/>
      <c r="AF43" s="360"/>
      <c r="AG43" s="360"/>
    </row>
    <row r="44" spans="2:33">
      <c r="B44" s="360"/>
      <c r="C44" s="360"/>
      <c r="D44" s="364"/>
      <c r="E44" s="360"/>
      <c r="F44" s="360"/>
      <c r="G44" s="360"/>
      <c r="H44" s="360"/>
      <c r="I44" s="360"/>
      <c r="J44" s="360"/>
      <c r="K44" s="360"/>
      <c r="L44" s="360"/>
      <c r="M44" s="360"/>
      <c r="N44" s="360"/>
      <c r="O44" s="360"/>
      <c r="P44" s="360"/>
      <c r="Q44" s="360"/>
      <c r="R44" s="360"/>
      <c r="S44" s="360"/>
      <c r="T44" s="360"/>
      <c r="U44" s="360"/>
      <c r="V44" s="364"/>
      <c r="W44" s="360"/>
      <c r="X44" s="360"/>
      <c r="Y44" s="360"/>
      <c r="Z44" s="360"/>
      <c r="AA44" s="360"/>
      <c r="AB44" s="360"/>
      <c r="AC44" s="360"/>
      <c r="AD44" s="360"/>
      <c r="AE44" s="360"/>
      <c r="AF44" s="360"/>
      <c r="AG44" s="360"/>
    </row>
    <row r="45" spans="2:33">
      <c r="B45" s="360"/>
      <c r="C45" s="360"/>
      <c r="D45" s="364"/>
      <c r="E45" s="360"/>
      <c r="F45" s="360"/>
      <c r="G45" s="360"/>
      <c r="H45" s="360"/>
      <c r="I45" s="360"/>
      <c r="J45" s="360"/>
      <c r="K45" s="360"/>
      <c r="L45" s="360"/>
      <c r="M45" s="360"/>
      <c r="N45" s="360"/>
      <c r="O45" s="360"/>
      <c r="P45" s="360"/>
      <c r="Q45" s="360"/>
      <c r="R45" s="360"/>
      <c r="S45" s="360"/>
      <c r="T45" s="360"/>
      <c r="U45" s="360"/>
      <c r="V45" s="364"/>
      <c r="W45" s="360"/>
      <c r="X45" s="360"/>
      <c r="Y45" s="360"/>
      <c r="Z45" s="360"/>
      <c r="AA45" s="360"/>
      <c r="AB45" s="360"/>
      <c r="AC45" s="360"/>
      <c r="AD45" s="360"/>
      <c r="AE45" s="360"/>
      <c r="AF45" s="360"/>
      <c r="AG45" s="360"/>
    </row>
    <row r="46" spans="2:33">
      <c r="B46" s="360"/>
      <c r="C46" s="360"/>
      <c r="D46" s="364"/>
      <c r="E46" s="360"/>
      <c r="F46" s="360"/>
      <c r="G46" s="360"/>
      <c r="H46" s="360"/>
      <c r="I46" s="360"/>
      <c r="J46" s="360"/>
      <c r="K46" s="360"/>
      <c r="L46" s="360"/>
      <c r="M46" s="360"/>
      <c r="N46" s="360"/>
      <c r="O46" s="360"/>
      <c r="P46" s="360"/>
      <c r="Q46" s="360"/>
      <c r="R46" s="360"/>
      <c r="S46" s="360"/>
      <c r="T46" s="360"/>
      <c r="U46" s="360"/>
      <c r="V46" s="364"/>
      <c r="W46" s="360"/>
      <c r="X46" s="360"/>
      <c r="Y46" s="360"/>
      <c r="Z46" s="360"/>
      <c r="AA46" s="360"/>
      <c r="AB46" s="360"/>
      <c r="AC46" s="360"/>
      <c r="AD46" s="360"/>
      <c r="AE46" s="360"/>
      <c r="AF46" s="360"/>
      <c r="AG46" s="360"/>
    </row>
    <row r="47" spans="2:33">
      <c r="B47" s="360"/>
      <c r="C47" s="360"/>
      <c r="D47" s="364"/>
      <c r="E47" s="360"/>
      <c r="F47" s="360"/>
      <c r="G47" s="360"/>
      <c r="H47" s="360"/>
      <c r="I47" s="360"/>
      <c r="J47" s="360"/>
      <c r="K47" s="360"/>
      <c r="L47" s="360"/>
      <c r="M47" s="360"/>
      <c r="N47" s="360"/>
      <c r="O47" s="360"/>
      <c r="P47" s="360"/>
      <c r="Q47" s="360"/>
      <c r="R47" s="360"/>
      <c r="S47" s="360"/>
      <c r="T47" s="360"/>
      <c r="U47" s="360"/>
      <c r="V47" s="364"/>
      <c r="W47" s="360"/>
      <c r="X47" s="360"/>
      <c r="Y47" s="360"/>
      <c r="Z47" s="360"/>
      <c r="AA47" s="360"/>
      <c r="AB47" s="360"/>
      <c r="AC47" s="360"/>
      <c r="AD47" s="360"/>
      <c r="AE47" s="360"/>
      <c r="AF47" s="360"/>
      <c r="AG47" s="360"/>
    </row>
    <row r="48" spans="2:33">
      <c r="B48" s="360"/>
      <c r="C48" s="360"/>
      <c r="D48" s="364"/>
      <c r="E48" s="360"/>
      <c r="F48" s="360"/>
      <c r="G48" s="360"/>
      <c r="H48" s="360"/>
      <c r="I48" s="360"/>
      <c r="J48" s="360"/>
      <c r="K48" s="360"/>
      <c r="L48" s="360"/>
      <c r="M48" s="360"/>
      <c r="N48" s="360"/>
      <c r="O48" s="360"/>
      <c r="P48" s="360"/>
      <c r="Q48" s="360"/>
      <c r="R48" s="360"/>
      <c r="S48" s="360"/>
      <c r="T48" s="360"/>
      <c r="U48" s="360"/>
      <c r="V48" s="364"/>
      <c r="W48" s="360"/>
      <c r="X48" s="360"/>
      <c r="Y48" s="360"/>
      <c r="Z48" s="360"/>
      <c r="AA48" s="360"/>
      <c r="AB48" s="360"/>
      <c r="AC48" s="360"/>
      <c r="AD48" s="360"/>
      <c r="AE48" s="360"/>
      <c r="AF48" s="360"/>
      <c r="AG48" s="360"/>
    </row>
    <row r="49" spans="2:33">
      <c r="B49" s="360"/>
      <c r="C49" s="360"/>
      <c r="D49" s="364"/>
      <c r="E49" s="360"/>
      <c r="F49" s="360"/>
      <c r="G49" s="360"/>
      <c r="H49" s="360"/>
      <c r="I49" s="360"/>
      <c r="J49" s="360"/>
      <c r="K49" s="360"/>
      <c r="L49" s="360"/>
      <c r="M49" s="360"/>
      <c r="N49" s="360"/>
      <c r="O49" s="360"/>
      <c r="P49" s="360"/>
      <c r="Q49" s="360"/>
      <c r="R49" s="360"/>
      <c r="S49" s="360"/>
      <c r="T49" s="360"/>
      <c r="U49" s="360"/>
      <c r="V49" s="364"/>
      <c r="W49" s="360"/>
      <c r="X49" s="360"/>
      <c r="Y49" s="360"/>
      <c r="Z49" s="360"/>
      <c r="AA49" s="360"/>
      <c r="AB49" s="360"/>
      <c r="AC49" s="360"/>
      <c r="AD49" s="360"/>
      <c r="AE49" s="360"/>
      <c r="AF49" s="360"/>
      <c r="AG49" s="360"/>
    </row>
    <row r="50" spans="2:33">
      <c r="B50" s="360"/>
      <c r="C50" s="360"/>
      <c r="D50" s="364"/>
      <c r="E50" s="360"/>
      <c r="F50" s="360"/>
      <c r="G50" s="360"/>
      <c r="H50" s="360"/>
      <c r="I50" s="360"/>
      <c r="J50" s="360"/>
      <c r="K50" s="360"/>
      <c r="L50" s="360"/>
      <c r="M50" s="360"/>
      <c r="N50" s="360"/>
      <c r="O50" s="360"/>
      <c r="P50" s="360"/>
      <c r="Q50" s="360"/>
      <c r="R50" s="360"/>
      <c r="S50" s="360"/>
      <c r="T50" s="360"/>
      <c r="U50" s="360"/>
      <c r="V50" s="364"/>
      <c r="W50" s="360"/>
      <c r="X50" s="360"/>
      <c r="Y50" s="360"/>
      <c r="Z50" s="360"/>
      <c r="AA50" s="360"/>
      <c r="AB50" s="360"/>
      <c r="AC50" s="360"/>
      <c r="AD50" s="360"/>
      <c r="AE50" s="360"/>
      <c r="AF50" s="360"/>
      <c r="AG50" s="360"/>
    </row>
    <row r="51" spans="2:33">
      <c r="B51" s="360"/>
      <c r="C51" s="360"/>
      <c r="D51" s="364"/>
      <c r="E51" s="360"/>
      <c r="F51" s="360"/>
      <c r="G51" s="360"/>
      <c r="H51" s="360"/>
      <c r="I51" s="360"/>
      <c r="J51" s="360"/>
      <c r="K51" s="360"/>
      <c r="L51" s="360"/>
      <c r="M51" s="360"/>
      <c r="N51" s="360"/>
      <c r="O51" s="360"/>
      <c r="P51" s="360"/>
      <c r="Q51" s="360"/>
      <c r="R51" s="360"/>
      <c r="S51" s="360"/>
      <c r="T51" s="360"/>
      <c r="U51" s="360"/>
      <c r="V51" s="364"/>
      <c r="W51" s="360"/>
      <c r="X51" s="360"/>
      <c r="Y51" s="360"/>
      <c r="Z51" s="360"/>
      <c r="AA51" s="360"/>
      <c r="AB51" s="360"/>
      <c r="AC51" s="360"/>
      <c r="AD51" s="360"/>
      <c r="AE51" s="360"/>
      <c r="AF51" s="360"/>
      <c r="AG51" s="360"/>
    </row>
    <row r="52" spans="2:33">
      <c r="B52" s="360"/>
      <c r="C52" s="360"/>
      <c r="D52" s="364"/>
      <c r="E52" s="360"/>
      <c r="F52" s="360"/>
      <c r="G52" s="360"/>
      <c r="H52" s="360"/>
      <c r="I52" s="360"/>
      <c r="J52" s="360"/>
      <c r="K52" s="360"/>
      <c r="L52" s="360"/>
      <c r="M52" s="360"/>
      <c r="N52" s="360"/>
      <c r="O52" s="360"/>
      <c r="P52" s="360"/>
      <c r="Q52" s="360"/>
      <c r="R52" s="360"/>
      <c r="S52" s="360"/>
      <c r="T52" s="360"/>
      <c r="U52" s="360"/>
      <c r="V52" s="364"/>
      <c r="W52" s="360"/>
      <c r="X52" s="360"/>
      <c r="Y52" s="360"/>
      <c r="Z52" s="360"/>
      <c r="AA52" s="360"/>
      <c r="AB52" s="360"/>
      <c r="AC52" s="360"/>
      <c r="AD52" s="360"/>
      <c r="AE52" s="360"/>
      <c r="AF52" s="360"/>
      <c r="AG52" s="360"/>
    </row>
    <row r="53" spans="2:33">
      <c r="B53" s="360"/>
      <c r="C53" s="360"/>
      <c r="D53" s="364"/>
      <c r="E53" s="360"/>
      <c r="F53" s="360"/>
      <c r="G53" s="360"/>
      <c r="H53" s="360"/>
      <c r="I53" s="360"/>
      <c r="J53" s="360"/>
      <c r="K53" s="360"/>
      <c r="L53" s="360"/>
      <c r="M53" s="360"/>
      <c r="N53" s="360"/>
      <c r="O53" s="360"/>
      <c r="P53" s="360"/>
      <c r="Q53" s="360"/>
      <c r="R53" s="360"/>
      <c r="S53" s="360"/>
      <c r="T53" s="360"/>
      <c r="U53" s="360"/>
      <c r="V53" s="364"/>
      <c r="W53" s="360"/>
      <c r="X53" s="360"/>
      <c r="Y53" s="360"/>
      <c r="Z53" s="360"/>
      <c r="AA53" s="360"/>
      <c r="AB53" s="360"/>
      <c r="AC53" s="360"/>
      <c r="AD53" s="360"/>
      <c r="AE53" s="360"/>
      <c r="AF53" s="360"/>
      <c r="AG53" s="360"/>
    </row>
    <row r="54" spans="2:33">
      <c r="B54" s="360"/>
      <c r="C54" s="360"/>
      <c r="D54" s="364"/>
      <c r="E54" s="360"/>
      <c r="F54" s="360"/>
      <c r="G54" s="360"/>
      <c r="H54" s="360"/>
      <c r="I54" s="360"/>
      <c r="J54" s="360"/>
      <c r="K54" s="360"/>
      <c r="L54" s="360"/>
      <c r="M54" s="360"/>
      <c r="N54" s="360"/>
      <c r="O54" s="360"/>
      <c r="P54" s="360"/>
      <c r="Q54" s="360"/>
      <c r="R54" s="360"/>
      <c r="S54" s="360"/>
      <c r="T54" s="360"/>
      <c r="U54" s="360"/>
      <c r="V54" s="364"/>
      <c r="W54" s="360"/>
      <c r="X54" s="360"/>
      <c r="Y54" s="360"/>
      <c r="Z54" s="360"/>
      <c r="AA54" s="360"/>
      <c r="AB54" s="360"/>
      <c r="AC54" s="360"/>
      <c r="AD54" s="360"/>
      <c r="AE54" s="360"/>
      <c r="AF54" s="360"/>
      <c r="AG54" s="360"/>
    </row>
    <row r="55" spans="2:33">
      <c r="B55" s="360"/>
      <c r="C55" s="360"/>
      <c r="D55" s="364"/>
      <c r="E55" s="360"/>
      <c r="F55" s="360"/>
      <c r="G55" s="360"/>
      <c r="H55" s="360"/>
      <c r="I55" s="360"/>
      <c r="J55" s="360"/>
      <c r="K55" s="360"/>
      <c r="L55" s="360"/>
      <c r="M55" s="360"/>
      <c r="N55" s="360"/>
      <c r="O55" s="360"/>
      <c r="P55" s="360"/>
      <c r="Q55" s="360"/>
      <c r="R55" s="360"/>
      <c r="S55" s="360"/>
      <c r="T55" s="360"/>
      <c r="U55" s="360"/>
      <c r="V55" s="364"/>
      <c r="W55" s="360"/>
      <c r="X55" s="360"/>
      <c r="Y55" s="360"/>
      <c r="Z55" s="360"/>
      <c r="AA55" s="360"/>
      <c r="AB55" s="360"/>
      <c r="AC55" s="360"/>
      <c r="AD55" s="360"/>
      <c r="AE55" s="360"/>
      <c r="AF55" s="360"/>
      <c r="AG55" s="360"/>
    </row>
    <row r="56" spans="2:33">
      <c r="B56" s="360"/>
      <c r="C56" s="360"/>
      <c r="D56" s="364"/>
      <c r="E56" s="360"/>
      <c r="F56" s="360"/>
      <c r="G56" s="360"/>
      <c r="H56" s="360"/>
      <c r="I56" s="360"/>
      <c r="J56" s="360"/>
      <c r="K56" s="360"/>
      <c r="L56" s="360"/>
      <c r="M56" s="360"/>
      <c r="N56" s="360"/>
      <c r="O56" s="360"/>
      <c r="P56" s="360"/>
      <c r="Q56" s="360"/>
      <c r="R56" s="360"/>
      <c r="S56" s="360"/>
      <c r="T56" s="360"/>
      <c r="U56" s="360"/>
      <c r="V56" s="364"/>
      <c r="W56" s="360"/>
      <c r="X56" s="360"/>
      <c r="Y56" s="360"/>
      <c r="Z56" s="360"/>
      <c r="AA56" s="360"/>
      <c r="AB56" s="360"/>
      <c r="AC56" s="360"/>
      <c r="AD56" s="360"/>
      <c r="AE56" s="360"/>
      <c r="AF56" s="360"/>
      <c r="AG56" s="360"/>
    </row>
    <row r="57" spans="2:33">
      <c r="B57" s="360"/>
      <c r="C57" s="360"/>
      <c r="D57" s="364"/>
      <c r="E57" s="360"/>
      <c r="F57" s="360"/>
      <c r="G57" s="360"/>
      <c r="H57" s="360"/>
      <c r="I57" s="360"/>
      <c r="J57" s="360"/>
      <c r="K57" s="360"/>
      <c r="L57" s="360"/>
      <c r="M57" s="360"/>
      <c r="N57" s="360"/>
      <c r="O57" s="360"/>
      <c r="P57" s="360"/>
      <c r="Q57" s="360"/>
      <c r="R57" s="360"/>
      <c r="S57" s="360"/>
      <c r="T57" s="360"/>
      <c r="U57" s="360"/>
      <c r="V57" s="364"/>
      <c r="W57" s="360"/>
      <c r="X57" s="360"/>
      <c r="Y57" s="360"/>
      <c r="Z57" s="360"/>
      <c r="AA57" s="360"/>
      <c r="AB57" s="360"/>
      <c r="AC57" s="360"/>
      <c r="AD57" s="360"/>
      <c r="AE57" s="360"/>
      <c r="AF57" s="360"/>
      <c r="AG57" s="360"/>
    </row>
    <row r="58" spans="2:33">
      <c r="B58" s="360"/>
      <c r="C58" s="360"/>
      <c r="D58" s="364"/>
      <c r="E58" s="360"/>
      <c r="F58" s="360"/>
      <c r="G58" s="360"/>
      <c r="H58" s="360"/>
      <c r="I58" s="360"/>
      <c r="J58" s="360"/>
      <c r="K58" s="360"/>
      <c r="L58" s="360"/>
      <c r="M58" s="360"/>
      <c r="N58" s="360"/>
      <c r="O58" s="360"/>
      <c r="P58" s="360"/>
      <c r="Q58" s="360"/>
      <c r="R58" s="360"/>
      <c r="S58" s="360"/>
      <c r="T58" s="360"/>
      <c r="U58" s="360"/>
      <c r="V58" s="364"/>
      <c r="W58" s="360"/>
      <c r="X58" s="360"/>
      <c r="Y58" s="360"/>
      <c r="Z58" s="360"/>
      <c r="AA58" s="360"/>
      <c r="AB58" s="360"/>
      <c r="AC58" s="360"/>
      <c r="AD58" s="360"/>
      <c r="AE58" s="360"/>
      <c r="AF58" s="360"/>
      <c r="AG58" s="360"/>
    </row>
    <row r="59" spans="2:33">
      <c r="B59" s="360"/>
      <c r="C59" s="360"/>
      <c r="D59" s="364"/>
      <c r="E59" s="360"/>
      <c r="F59" s="360"/>
      <c r="G59" s="360"/>
      <c r="H59" s="360"/>
      <c r="I59" s="360"/>
      <c r="J59" s="360"/>
      <c r="K59" s="360"/>
      <c r="L59" s="360"/>
      <c r="M59" s="360"/>
      <c r="N59" s="360"/>
      <c r="O59" s="360"/>
      <c r="P59" s="360"/>
      <c r="Q59" s="360"/>
      <c r="R59" s="360"/>
      <c r="S59" s="360"/>
      <c r="T59" s="360"/>
      <c r="U59" s="360"/>
      <c r="V59" s="364"/>
      <c r="W59" s="360"/>
      <c r="X59" s="360"/>
      <c r="Y59" s="360"/>
      <c r="Z59" s="360"/>
      <c r="AA59" s="360"/>
      <c r="AB59" s="360"/>
      <c r="AC59" s="360"/>
      <c r="AD59" s="360"/>
      <c r="AE59" s="360"/>
      <c r="AF59" s="360"/>
      <c r="AG59" s="360"/>
    </row>
    <row r="60" spans="2:33">
      <c r="B60" s="360"/>
      <c r="C60" s="360"/>
      <c r="D60" s="364"/>
      <c r="E60" s="360"/>
      <c r="F60" s="360"/>
      <c r="G60" s="360"/>
      <c r="H60" s="360"/>
      <c r="I60" s="360"/>
      <c r="J60" s="360"/>
      <c r="K60" s="360"/>
      <c r="L60" s="360"/>
      <c r="M60" s="360"/>
      <c r="N60" s="360"/>
      <c r="O60" s="360"/>
      <c r="P60" s="360"/>
      <c r="Q60" s="360"/>
      <c r="R60" s="360"/>
      <c r="S60" s="360"/>
      <c r="T60" s="360"/>
      <c r="U60" s="360"/>
      <c r="V60" s="364"/>
      <c r="W60" s="360"/>
      <c r="X60" s="360"/>
      <c r="Y60" s="360"/>
      <c r="Z60" s="360"/>
      <c r="AA60" s="360"/>
      <c r="AB60" s="360"/>
      <c r="AC60" s="360"/>
      <c r="AD60" s="360"/>
      <c r="AE60" s="360"/>
      <c r="AF60" s="360"/>
      <c r="AG60" s="360"/>
    </row>
    <row r="61" spans="2:33">
      <c r="B61" s="360"/>
      <c r="C61" s="360"/>
      <c r="D61" s="364"/>
      <c r="E61" s="360"/>
      <c r="F61" s="360"/>
      <c r="G61" s="360"/>
      <c r="H61" s="360"/>
      <c r="I61" s="360"/>
      <c r="J61" s="360"/>
      <c r="K61" s="360"/>
      <c r="L61" s="360"/>
      <c r="M61" s="360"/>
      <c r="N61" s="360"/>
      <c r="O61" s="360"/>
      <c r="P61" s="360"/>
      <c r="Q61" s="360"/>
      <c r="R61" s="360"/>
      <c r="S61" s="360"/>
      <c r="T61" s="360"/>
      <c r="U61" s="360"/>
      <c r="V61" s="364"/>
      <c r="W61" s="360"/>
      <c r="X61" s="360"/>
      <c r="Y61" s="360"/>
      <c r="Z61" s="360"/>
      <c r="AA61" s="360"/>
      <c r="AB61" s="360"/>
      <c r="AC61" s="360"/>
      <c r="AD61" s="360"/>
      <c r="AE61" s="360"/>
      <c r="AF61" s="360"/>
      <c r="AG61" s="360"/>
    </row>
    <row r="62" spans="2:33">
      <c r="B62" s="360"/>
      <c r="C62" s="360"/>
      <c r="D62" s="364"/>
      <c r="E62" s="360"/>
      <c r="F62" s="360"/>
      <c r="G62" s="360"/>
      <c r="H62" s="360"/>
      <c r="I62" s="360"/>
      <c r="J62" s="360"/>
      <c r="K62" s="360"/>
      <c r="L62" s="360"/>
      <c r="M62" s="360"/>
      <c r="N62" s="360"/>
      <c r="O62" s="360"/>
      <c r="P62" s="360"/>
      <c r="Q62" s="360"/>
      <c r="R62" s="360"/>
      <c r="S62" s="360"/>
      <c r="T62" s="360"/>
      <c r="U62" s="360"/>
      <c r="V62" s="364"/>
      <c r="W62" s="360"/>
      <c r="X62" s="360"/>
      <c r="Y62" s="360"/>
      <c r="Z62" s="360"/>
      <c r="AA62" s="360"/>
      <c r="AB62" s="360"/>
      <c r="AC62" s="360"/>
      <c r="AD62" s="360"/>
      <c r="AE62" s="360"/>
      <c r="AF62" s="360"/>
      <c r="AG62" s="360"/>
    </row>
    <row r="63" spans="2:33">
      <c r="B63" s="360"/>
      <c r="C63" s="360"/>
      <c r="D63" s="364"/>
      <c r="E63" s="360"/>
      <c r="F63" s="360"/>
      <c r="G63" s="360"/>
      <c r="H63" s="360"/>
      <c r="I63" s="360"/>
      <c r="J63" s="360"/>
      <c r="K63" s="360"/>
      <c r="L63" s="360"/>
      <c r="M63" s="360"/>
      <c r="N63" s="360"/>
      <c r="O63" s="360"/>
      <c r="P63" s="360"/>
      <c r="Q63" s="360"/>
      <c r="R63" s="360"/>
      <c r="S63" s="360"/>
      <c r="T63" s="360"/>
      <c r="U63" s="360"/>
      <c r="V63" s="364"/>
      <c r="W63" s="360"/>
      <c r="X63" s="360"/>
      <c r="Y63" s="360"/>
      <c r="Z63" s="360"/>
      <c r="AA63" s="360"/>
      <c r="AB63" s="360"/>
      <c r="AC63" s="360"/>
      <c r="AD63" s="360"/>
      <c r="AE63" s="360"/>
      <c r="AF63" s="360"/>
      <c r="AG63" s="360"/>
    </row>
    <row r="64" spans="2:33">
      <c r="B64" s="360"/>
      <c r="C64" s="360"/>
      <c r="D64" s="364"/>
      <c r="E64" s="360"/>
      <c r="F64" s="360"/>
      <c r="G64" s="360"/>
      <c r="H64" s="360"/>
      <c r="I64" s="360"/>
      <c r="J64" s="360"/>
      <c r="K64" s="360"/>
      <c r="L64" s="360"/>
      <c r="M64" s="360"/>
      <c r="N64" s="360"/>
      <c r="O64" s="360"/>
      <c r="P64" s="360"/>
      <c r="Q64" s="360"/>
      <c r="R64" s="360"/>
      <c r="S64" s="360"/>
      <c r="T64" s="360"/>
      <c r="U64" s="360"/>
      <c r="V64" s="364"/>
      <c r="W64" s="360"/>
      <c r="X64" s="360"/>
      <c r="Y64" s="360"/>
      <c r="Z64" s="360"/>
      <c r="AA64" s="360"/>
      <c r="AB64" s="360"/>
      <c r="AC64" s="360"/>
      <c r="AD64" s="360"/>
      <c r="AE64" s="360"/>
      <c r="AF64" s="360"/>
      <c r="AG64" s="360"/>
    </row>
    <row r="65" spans="2:33">
      <c r="B65" s="360"/>
      <c r="C65" s="360"/>
      <c r="D65" s="364"/>
      <c r="E65" s="360"/>
      <c r="F65" s="360"/>
      <c r="G65" s="360"/>
      <c r="H65" s="360"/>
      <c r="I65" s="360"/>
      <c r="J65" s="360"/>
      <c r="K65" s="360"/>
      <c r="L65" s="360"/>
      <c r="M65" s="360"/>
      <c r="N65" s="360"/>
      <c r="O65" s="360"/>
      <c r="P65" s="360"/>
      <c r="Q65" s="360"/>
      <c r="R65" s="360"/>
      <c r="S65" s="360"/>
      <c r="T65" s="360"/>
      <c r="U65" s="360"/>
      <c r="V65" s="364"/>
      <c r="W65" s="360"/>
      <c r="X65" s="360"/>
      <c r="Y65" s="360"/>
      <c r="Z65" s="360"/>
      <c r="AA65" s="360"/>
      <c r="AB65" s="360"/>
      <c r="AC65" s="360"/>
      <c r="AD65" s="360"/>
      <c r="AE65" s="360"/>
      <c r="AF65" s="360"/>
      <c r="AG65" s="360"/>
    </row>
    <row r="66" spans="2:33">
      <c r="B66" s="360"/>
      <c r="C66" s="360"/>
      <c r="D66" s="364"/>
      <c r="E66" s="360"/>
      <c r="F66" s="360"/>
      <c r="G66" s="360"/>
      <c r="H66" s="360"/>
      <c r="I66" s="360"/>
      <c r="J66" s="360"/>
      <c r="K66" s="360"/>
      <c r="L66" s="360"/>
      <c r="M66" s="360"/>
      <c r="N66" s="360"/>
      <c r="O66" s="360"/>
      <c r="P66" s="360"/>
      <c r="Q66" s="360"/>
      <c r="R66" s="360"/>
      <c r="S66" s="360"/>
      <c r="T66" s="360"/>
      <c r="U66" s="360"/>
      <c r="V66" s="364"/>
      <c r="W66" s="360"/>
      <c r="X66" s="360"/>
      <c r="Y66" s="360"/>
      <c r="Z66" s="360"/>
      <c r="AA66" s="360"/>
      <c r="AB66" s="360"/>
      <c r="AC66" s="360"/>
      <c r="AD66" s="360"/>
      <c r="AE66" s="360"/>
      <c r="AF66" s="360"/>
      <c r="AG66" s="360"/>
    </row>
    <row r="67" spans="2:33">
      <c r="B67" s="360"/>
      <c r="C67" s="360"/>
      <c r="D67" s="364"/>
      <c r="E67" s="360"/>
      <c r="F67" s="360"/>
      <c r="G67" s="360"/>
      <c r="H67" s="360"/>
      <c r="I67" s="360"/>
      <c r="J67" s="360"/>
      <c r="K67" s="360"/>
      <c r="L67" s="360"/>
      <c r="M67" s="360"/>
      <c r="N67" s="360"/>
      <c r="O67" s="360"/>
      <c r="P67" s="360"/>
      <c r="Q67" s="360"/>
      <c r="R67" s="360"/>
      <c r="S67" s="360"/>
      <c r="T67" s="360"/>
      <c r="U67" s="360"/>
      <c r="V67" s="364"/>
      <c r="W67" s="360"/>
      <c r="X67" s="360"/>
      <c r="Y67" s="360"/>
      <c r="Z67" s="360"/>
      <c r="AA67" s="360"/>
      <c r="AB67" s="360"/>
      <c r="AC67" s="360"/>
      <c r="AD67" s="360"/>
      <c r="AE67" s="360"/>
      <c r="AF67" s="360"/>
      <c r="AG67" s="360"/>
    </row>
    <row r="68" spans="2:33">
      <c r="B68" s="360"/>
      <c r="C68" s="360"/>
      <c r="D68" s="364"/>
      <c r="E68" s="360"/>
      <c r="F68" s="360"/>
      <c r="G68" s="360"/>
      <c r="H68" s="360"/>
      <c r="I68" s="360"/>
      <c r="J68" s="360"/>
      <c r="K68" s="360"/>
      <c r="L68" s="360"/>
      <c r="M68" s="360"/>
      <c r="N68" s="360"/>
      <c r="O68" s="360"/>
      <c r="P68" s="360"/>
      <c r="Q68" s="360"/>
      <c r="R68" s="360"/>
      <c r="S68" s="360"/>
      <c r="T68" s="360"/>
      <c r="U68" s="360"/>
      <c r="V68" s="364"/>
      <c r="W68" s="360"/>
      <c r="X68" s="360"/>
      <c r="Y68" s="360"/>
      <c r="Z68" s="360"/>
      <c r="AA68" s="360"/>
      <c r="AB68" s="360"/>
      <c r="AC68" s="360"/>
      <c r="AD68" s="360"/>
      <c r="AE68" s="360"/>
      <c r="AF68" s="360"/>
      <c r="AG68" s="360"/>
    </row>
    <row r="69" spans="2:33">
      <c r="B69" s="360"/>
      <c r="C69" s="360"/>
      <c r="D69" s="364"/>
      <c r="E69" s="360"/>
      <c r="F69" s="360"/>
      <c r="G69" s="360"/>
      <c r="H69" s="360"/>
      <c r="I69" s="360"/>
      <c r="J69" s="360"/>
      <c r="K69" s="360"/>
      <c r="L69" s="360"/>
      <c r="M69" s="360"/>
      <c r="N69" s="360"/>
      <c r="O69" s="360"/>
      <c r="P69" s="360"/>
      <c r="Q69" s="360"/>
      <c r="R69" s="360"/>
      <c r="S69" s="360"/>
      <c r="T69" s="360"/>
      <c r="U69" s="360"/>
      <c r="V69" s="364"/>
      <c r="W69" s="360"/>
      <c r="X69" s="360"/>
      <c r="Y69" s="360"/>
      <c r="Z69" s="360"/>
      <c r="AA69" s="360"/>
      <c r="AB69" s="360"/>
      <c r="AC69" s="360"/>
      <c r="AD69" s="360"/>
      <c r="AE69" s="360"/>
      <c r="AF69" s="360"/>
      <c r="AG69" s="360"/>
    </row>
    <row r="70" spans="2:33">
      <c r="B70" s="360"/>
      <c r="C70" s="360"/>
      <c r="D70" s="364"/>
      <c r="E70" s="360"/>
      <c r="F70" s="360"/>
      <c r="G70" s="360"/>
      <c r="H70" s="360"/>
      <c r="I70" s="360"/>
      <c r="J70" s="360"/>
      <c r="K70" s="360"/>
      <c r="L70" s="360"/>
      <c r="M70" s="360"/>
      <c r="N70" s="360"/>
      <c r="O70" s="360"/>
      <c r="P70" s="360"/>
      <c r="Q70" s="360"/>
      <c r="R70" s="360"/>
      <c r="S70" s="360"/>
      <c r="T70" s="360"/>
      <c r="U70" s="360"/>
      <c r="V70" s="364"/>
      <c r="W70" s="360"/>
      <c r="X70" s="360"/>
      <c r="Y70" s="360"/>
      <c r="Z70" s="360"/>
      <c r="AA70" s="360"/>
      <c r="AB70" s="360"/>
      <c r="AC70" s="360"/>
      <c r="AD70" s="360"/>
      <c r="AE70" s="360"/>
      <c r="AF70" s="360"/>
      <c r="AG70" s="360"/>
    </row>
    <row r="71" spans="2:33">
      <c r="B71" s="360"/>
      <c r="C71" s="360"/>
      <c r="D71" s="364"/>
      <c r="E71" s="360"/>
      <c r="F71" s="360"/>
      <c r="G71" s="360"/>
      <c r="H71" s="360"/>
      <c r="I71" s="360"/>
      <c r="J71" s="360"/>
      <c r="K71" s="360"/>
      <c r="L71" s="360"/>
      <c r="M71" s="360"/>
      <c r="N71" s="360"/>
      <c r="O71" s="360"/>
      <c r="P71" s="360"/>
      <c r="Q71" s="360"/>
      <c r="R71" s="360"/>
      <c r="S71" s="360"/>
      <c r="T71" s="360"/>
      <c r="U71" s="360"/>
      <c r="V71" s="364"/>
      <c r="W71" s="360"/>
      <c r="X71" s="360"/>
      <c r="Y71" s="360"/>
      <c r="Z71" s="360"/>
      <c r="AA71" s="360"/>
      <c r="AB71" s="360"/>
      <c r="AC71" s="360"/>
      <c r="AD71" s="360"/>
      <c r="AE71" s="360"/>
      <c r="AF71" s="360"/>
      <c r="AG71" s="360"/>
    </row>
    <row r="72" spans="2:33">
      <c r="B72" s="360"/>
      <c r="C72" s="360"/>
      <c r="D72" s="364"/>
      <c r="E72" s="360"/>
      <c r="F72" s="360"/>
      <c r="G72" s="360"/>
      <c r="H72" s="360"/>
      <c r="I72" s="360"/>
      <c r="J72" s="360"/>
      <c r="K72" s="360"/>
      <c r="L72" s="360"/>
      <c r="M72" s="360"/>
      <c r="N72" s="360"/>
      <c r="O72" s="360"/>
      <c r="P72" s="360"/>
      <c r="Q72" s="360"/>
      <c r="R72" s="360"/>
      <c r="S72" s="360"/>
      <c r="T72" s="360"/>
      <c r="U72" s="360"/>
      <c r="V72" s="364"/>
      <c r="W72" s="360"/>
      <c r="X72" s="360"/>
      <c r="Y72" s="360"/>
      <c r="Z72" s="360"/>
      <c r="AA72" s="360"/>
      <c r="AB72" s="360"/>
      <c r="AC72" s="360"/>
      <c r="AD72" s="360"/>
      <c r="AE72" s="360"/>
      <c r="AF72" s="360"/>
      <c r="AG72" s="360"/>
    </row>
    <row r="73" spans="2:33">
      <c r="B73" s="360"/>
      <c r="C73" s="360"/>
      <c r="D73" s="364"/>
      <c r="E73" s="360"/>
      <c r="F73" s="360"/>
      <c r="G73" s="360"/>
      <c r="H73" s="360"/>
      <c r="I73" s="360"/>
      <c r="J73" s="360"/>
      <c r="K73" s="360"/>
      <c r="L73" s="360"/>
      <c r="M73" s="360"/>
      <c r="N73" s="360"/>
      <c r="O73" s="360"/>
      <c r="P73" s="360"/>
      <c r="Q73" s="360"/>
      <c r="R73" s="360"/>
      <c r="S73" s="360"/>
      <c r="T73" s="360"/>
      <c r="U73" s="360"/>
      <c r="V73" s="364"/>
      <c r="W73" s="360"/>
      <c r="X73" s="360"/>
      <c r="Y73" s="360"/>
      <c r="Z73" s="360"/>
      <c r="AA73" s="360"/>
      <c r="AB73" s="360"/>
      <c r="AC73" s="360"/>
      <c r="AD73" s="360"/>
      <c r="AE73" s="360"/>
      <c r="AF73" s="360"/>
      <c r="AG73" s="360"/>
    </row>
    <row r="74" spans="2:33">
      <c r="B74" s="360"/>
      <c r="C74" s="360"/>
      <c r="D74" s="364"/>
      <c r="E74" s="360"/>
      <c r="F74" s="360"/>
      <c r="G74" s="360"/>
      <c r="H74" s="360"/>
      <c r="I74" s="360"/>
      <c r="J74" s="360"/>
      <c r="K74" s="360"/>
      <c r="L74" s="360"/>
      <c r="M74" s="360"/>
      <c r="N74" s="360"/>
      <c r="O74" s="360"/>
      <c r="P74" s="360"/>
      <c r="Q74" s="360"/>
      <c r="R74" s="360"/>
      <c r="S74" s="360"/>
      <c r="T74" s="360"/>
      <c r="U74" s="360"/>
      <c r="V74" s="364"/>
      <c r="W74" s="360"/>
      <c r="X74" s="360"/>
      <c r="Y74" s="360"/>
      <c r="Z74" s="360"/>
      <c r="AA74" s="360"/>
      <c r="AB74" s="360"/>
      <c r="AC74" s="360"/>
      <c r="AD74" s="360"/>
      <c r="AE74" s="360"/>
      <c r="AF74" s="360"/>
      <c r="AG74" s="360"/>
    </row>
    <row r="75" spans="2:33">
      <c r="B75" s="360"/>
      <c r="C75" s="360"/>
      <c r="D75" s="364"/>
      <c r="E75" s="360"/>
      <c r="F75" s="360"/>
      <c r="G75" s="360"/>
      <c r="H75" s="360"/>
      <c r="I75" s="360"/>
      <c r="J75" s="360"/>
      <c r="K75" s="360"/>
      <c r="L75" s="360"/>
      <c r="M75" s="360"/>
      <c r="N75" s="360"/>
      <c r="O75" s="360"/>
      <c r="P75" s="360"/>
      <c r="Q75" s="360"/>
      <c r="R75" s="360"/>
      <c r="S75" s="360"/>
      <c r="T75" s="360"/>
      <c r="U75" s="360"/>
      <c r="V75" s="364"/>
      <c r="W75" s="360"/>
      <c r="X75" s="360"/>
      <c r="Y75" s="360"/>
      <c r="Z75" s="360"/>
      <c r="AA75" s="360"/>
      <c r="AB75" s="360"/>
      <c r="AC75" s="360"/>
      <c r="AD75" s="360"/>
      <c r="AE75" s="360"/>
      <c r="AF75" s="360"/>
      <c r="AG75" s="360"/>
    </row>
    <row r="76" spans="2:33">
      <c r="B76" s="360"/>
      <c r="C76" s="360"/>
      <c r="D76" s="364"/>
      <c r="E76" s="360"/>
      <c r="F76" s="360"/>
      <c r="G76" s="360"/>
      <c r="H76" s="360"/>
      <c r="I76" s="360"/>
      <c r="J76" s="360"/>
      <c r="K76" s="360"/>
      <c r="L76" s="360"/>
      <c r="M76" s="360"/>
      <c r="N76" s="360"/>
      <c r="O76" s="360"/>
      <c r="P76" s="360"/>
      <c r="Q76" s="360"/>
      <c r="R76" s="360"/>
      <c r="S76" s="360"/>
      <c r="T76" s="360"/>
      <c r="U76" s="360"/>
      <c r="V76" s="364"/>
      <c r="W76" s="360"/>
      <c r="X76" s="360"/>
      <c r="Y76" s="360"/>
      <c r="Z76" s="360"/>
      <c r="AA76" s="360"/>
      <c r="AB76" s="360"/>
      <c r="AC76" s="360"/>
      <c r="AD76" s="360"/>
      <c r="AE76" s="360"/>
      <c r="AF76" s="360"/>
      <c r="AG76" s="360"/>
    </row>
    <row r="77" spans="2:33">
      <c r="B77" s="360"/>
      <c r="C77" s="360"/>
      <c r="D77" s="364"/>
      <c r="E77" s="360"/>
      <c r="F77" s="360"/>
      <c r="G77" s="360"/>
      <c r="H77" s="360"/>
      <c r="I77" s="360"/>
      <c r="J77" s="360"/>
      <c r="K77" s="360"/>
      <c r="L77" s="360"/>
      <c r="M77" s="360"/>
      <c r="N77" s="360"/>
      <c r="O77" s="360"/>
      <c r="P77" s="360"/>
      <c r="Q77" s="360"/>
      <c r="R77" s="360"/>
      <c r="S77" s="360"/>
      <c r="T77" s="360"/>
      <c r="U77" s="360"/>
      <c r="V77" s="364"/>
      <c r="W77" s="360"/>
      <c r="X77" s="360"/>
      <c r="Y77" s="360"/>
      <c r="Z77" s="360"/>
      <c r="AA77" s="360"/>
      <c r="AB77" s="360"/>
      <c r="AC77" s="360"/>
      <c r="AD77" s="360"/>
      <c r="AE77" s="360"/>
      <c r="AF77" s="360"/>
      <c r="AG77" s="360"/>
    </row>
    <row r="78" spans="2:33">
      <c r="B78" s="360"/>
      <c r="C78" s="360"/>
      <c r="D78" s="364"/>
      <c r="E78" s="360"/>
      <c r="F78" s="360"/>
      <c r="G78" s="360"/>
      <c r="H78" s="360"/>
      <c r="I78" s="360"/>
      <c r="J78" s="360"/>
      <c r="K78" s="360"/>
      <c r="L78" s="360"/>
      <c r="M78" s="360"/>
      <c r="N78" s="360"/>
      <c r="O78" s="360"/>
      <c r="P78" s="360"/>
      <c r="Q78" s="360"/>
      <c r="R78" s="360"/>
      <c r="S78" s="360"/>
      <c r="T78" s="360"/>
      <c r="U78" s="360"/>
      <c r="V78" s="364"/>
      <c r="W78" s="360"/>
      <c r="X78" s="360"/>
      <c r="Y78" s="360"/>
      <c r="Z78" s="360"/>
      <c r="AA78" s="360"/>
      <c r="AB78" s="360"/>
      <c r="AC78" s="360"/>
      <c r="AD78" s="360"/>
      <c r="AE78" s="360"/>
      <c r="AF78" s="360"/>
      <c r="AG78" s="360"/>
    </row>
    <row r="79" spans="2:33">
      <c r="B79" s="360"/>
      <c r="C79" s="360"/>
      <c r="D79" s="364"/>
      <c r="E79" s="360"/>
      <c r="F79" s="360"/>
      <c r="G79" s="360"/>
      <c r="H79" s="360"/>
      <c r="I79" s="360"/>
      <c r="J79" s="360"/>
      <c r="K79" s="360"/>
      <c r="L79" s="360"/>
      <c r="M79" s="360"/>
      <c r="N79" s="360"/>
      <c r="O79" s="360"/>
      <c r="P79" s="360"/>
      <c r="Q79" s="360"/>
      <c r="R79" s="360"/>
      <c r="S79" s="360"/>
      <c r="T79" s="360"/>
      <c r="U79" s="360"/>
      <c r="V79" s="364"/>
      <c r="W79" s="360"/>
      <c r="X79" s="360"/>
      <c r="Y79" s="360"/>
      <c r="Z79" s="360"/>
      <c r="AA79" s="360"/>
      <c r="AB79" s="360"/>
      <c r="AC79" s="360"/>
      <c r="AD79" s="360"/>
      <c r="AE79" s="360"/>
      <c r="AF79" s="360"/>
      <c r="AG79" s="360"/>
    </row>
    <row r="80" spans="2:33">
      <c r="B80" s="360"/>
      <c r="C80" s="360"/>
      <c r="D80" s="364"/>
      <c r="E80" s="360"/>
      <c r="F80" s="360"/>
      <c r="G80" s="360"/>
      <c r="H80" s="360"/>
      <c r="I80" s="360"/>
      <c r="J80" s="360"/>
      <c r="K80" s="360"/>
      <c r="L80" s="360"/>
      <c r="M80" s="360"/>
      <c r="N80" s="360"/>
      <c r="O80" s="360"/>
      <c r="P80" s="360"/>
      <c r="Q80" s="360"/>
      <c r="R80" s="360"/>
      <c r="S80" s="360"/>
      <c r="T80" s="360"/>
      <c r="U80" s="360"/>
      <c r="V80" s="364"/>
      <c r="W80" s="360"/>
      <c r="X80" s="360"/>
      <c r="Y80" s="360"/>
      <c r="Z80" s="360"/>
      <c r="AA80" s="360"/>
      <c r="AB80" s="360"/>
      <c r="AC80" s="360"/>
      <c r="AD80" s="360"/>
      <c r="AE80" s="360"/>
      <c r="AF80" s="360"/>
      <c r="AG80" s="360"/>
    </row>
    <row r="81" spans="2:33">
      <c r="B81" s="360"/>
      <c r="C81" s="360"/>
      <c r="D81" s="364"/>
      <c r="E81" s="360"/>
      <c r="F81" s="360"/>
      <c r="G81" s="360"/>
      <c r="H81" s="360"/>
      <c r="I81" s="360"/>
      <c r="J81" s="360"/>
      <c r="K81" s="360"/>
      <c r="L81" s="360"/>
      <c r="M81" s="360"/>
      <c r="N81" s="360"/>
      <c r="O81" s="360"/>
      <c r="P81" s="360"/>
      <c r="Q81" s="360"/>
      <c r="R81" s="360"/>
      <c r="S81" s="360"/>
      <c r="T81" s="360"/>
      <c r="U81" s="360"/>
      <c r="V81" s="364"/>
      <c r="W81" s="360"/>
      <c r="X81" s="360"/>
      <c r="Y81" s="360"/>
      <c r="Z81" s="360"/>
      <c r="AA81" s="360"/>
      <c r="AB81" s="360"/>
      <c r="AC81" s="360"/>
      <c r="AD81" s="360"/>
      <c r="AE81" s="360"/>
      <c r="AF81" s="360"/>
      <c r="AG81" s="360"/>
    </row>
    <row r="82" spans="2:33">
      <c r="B82" s="360"/>
      <c r="C82" s="360"/>
      <c r="D82" s="364"/>
      <c r="E82" s="360"/>
      <c r="F82" s="360"/>
      <c r="G82" s="360"/>
      <c r="H82" s="360"/>
      <c r="I82" s="360"/>
      <c r="J82" s="360"/>
      <c r="K82" s="360"/>
      <c r="L82" s="360"/>
      <c r="M82" s="360"/>
      <c r="N82" s="360"/>
      <c r="O82" s="360"/>
      <c r="P82" s="360"/>
      <c r="Q82" s="360"/>
      <c r="R82" s="360"/>
      <c r="S82" s="360"/>
      <c r="T82" s="360"/>
      <c r="U82" s="360"/>
      <c r="V82" s="364"/>
      <c r="W82" s="360"/>
      <c r="X82" s="360"/>
      <c r="Y82" s="360"/>
      <c r="Z82" s="360"/>
      <c r="AA82" s="360"/>
      <c r="AB82" s="360"/>
      <c r="AC82" s="360"/>
      <c r="AD82" s="360"/>
      <c r="AE82" s="360"/>
      <c r="AF82" s="360"/>
      <c r="AG82" s="360"/>
    </row>
    <row r="83" spans="2:33">
      <c r="B83" s="360"/>
      <c r="C83" s="360"/>
      <c r="D83" s="364"/>
      <c r="E83" s="360"/>
      <c r="F83" s="360"/>
      <c r="G83" s="360"/>
      <c r="H83" s="360"/>
      <c r="I83" s="360"/>
      <c r="J83" s="360"/>
      <c r="K83" s="360"/>
      <c r="L83" s="360"/>
      <c r="M83" s="360"/>
      <c r="N83" s="360"/>
      <c r="O83" s="360"/>
      <c r="P83" s="360"/>
      <c r="Q83" s="360"/>
      <c r="R83" s="360"/>
      <c r="S83" s="360"/>
      <c r="T83" s="360"/>
      <c r="U83" s="360"/>
      <c r="V83" s="364"/>
      <c r="W83" s="360"/>
      <c r="X83" s="360"/>
      <c r="Y83" s="360"/>
      <c r="Z83" s="360"/>
      <c r="AA83" s="360"/>
      <c r="AB83" s="360"/>
      <c r="AC83" s="360"/>
      <c r="AD83" s="360"/>
      <c r="AE83" s="360"/>
      <c r="AF83" s="360"/>
      <c r="AG83" s="360"/>
    </row>
    <row r="84" spans="2:33">
      <c r="B84" s="360"/>
      <c r="C84" s="360"/>
      <c r="D84" s="364"/>
      <c r="E84" s="360"/>
      <c r="F84" s="360"/>
      <c r="G84" s="360"/>
      <c r="H84" s="360"/>
      <c r="I84" s="360"/>
      <c r="J84" s="360"/>
      <c r="K84" s="360"/>
      <c r="L84" s="360"/>
      <c r="M84" s="360"/>
      <c r="N84" s="360"/>
      <c r="O84" s="360"/>
      <c r="P84" s="360"/>
      <c r="Q84" s="360"/>
      <c r="R84" s="360"/>
      <c r="S84" s="360"/>
      <c r="T84" s="360"/>
      <c r="U84" s="360"/>
      <c r="V84" s="364"/>
      <c r="W84" s="360"/>
      <c r="X84" s="360"/>
      <c r="Y84" s="360"/>
      <c r="Z84" s="360"/>
      <c r="AA84" s="360"/>
      <c r="AB84" s="360"/>
      <c r="AC84" s="360"/>
      <c r="AD84" s="360"/>
      <c r="AE84" s="360"/>
      <c r="AF84" s="360"/>
      <c r="AG84" s="360"/>
    </row>
    <row r="85" spans="2:33">
      <c r="B85" s="360"/>
      <c r="C85" s="360"/>
      <c r="D85" s="364"/>
      <c r="E85" s="360"/>
      <c r="F85" s="360"/>
      <c r="G85" s="360"/>
      <c r="H85" s="360"/>
      <c r="I85" s="360"/>
      <c r="J85" s="360"/>
      <c r="K85" s="360"/>
      <c r="L85" s="360"/>
      <c r="M85" s="360"/>
      <c r="N85" s="360"/>
      <c r="O85" s="360"/>
      <c r="P85" s="360"/>
      <c r="Q85" s="360"/>
      <c r="R85" s="360"/>
      <c r="S85" s="360"/>
      <c r="T85" s="360"/>
      <c r="U85" s="360"/>
      <c r="V85" s="364"/>
      <c r="W85" s="360"/>
      <c r="X85" s="360"/>
      <c r="Y85" s="360"/>
      <c r="Z85" s="360"/>
      <c r="AA85" s="360"/>
      <c r="AB85" s="360"/>
      <c r="AC85" s="360"/>
      <c r="AD85" s="360"/>
      <c r="AE85" s="360"/>
      <c r="AF85" s="360"/>
      <c r="AG85" s="360"/>
    </row>
    <row r="86" spans="2:33">
      <c r="B86" s="360"/>
      <c r="C86" s="360"/>
      <c r="D86" s="364"/>
      <c r="E86" s="360"/>
      <c r="F86" s="360"/>
      <c r="G86" s="360"/>
      <c r="H86" s="360"/>
      <c r="I86" s="360"/>
      <c r="J86" s="360"/>
      <c r="K86" s="360"/>
      <c r="L86" s="360"/>
      <c r="M86" s="360"/>
      <c r="N86" s="360"/>
      <c r="O86" s="360"/>
      <c r="P86" s="360"/>
      <c r="Q86" s="360"/>
      <c r="R86" s="360"/>
      <c r="S86" s="360"/>
      <c r="T86" s="360"/>
      <c r="U86" s="360"/>
      <c r="V86" s="364"/>
      <c r="W86" s="360"/>
      <c r="X86" s="360"/>
      <c r="Y86" s="360"/>
      <c r="Z86" s="360"/>
      <c r="AA86" s="360"/>
      <c r="AB86" s="360"/>
      <c r="AC86" s="360"/>
      <c r="AD86" s="360"/>
      <c r="AE86" s="360"/>
      <c r="AF86" s="360"/>
      <c r="AG86" s="360"/>
    </row>
    <row r="87" spans="2:33">
      <c r="B87" s="360"/>
      <c r="C87" s="360"/>
      <c r="D87" s="364"/>
      <c r="E87" s="360"/>
      <c r="F87" s="360"/>
      <c r="G87" s="360"/>
      <c r="H87" s="360"/>
      <c r="I87" s="360"/>
      <c r="J87" s="360"/>
      <c r="K87" s="360"/>
      <c r="L87" s="360"/>
      <c r="M87" s="360"/>
      <c r="N87" s="360"/>
      <c r="O87" s="360"/>
      <c r="P87" s="360"/>
      <c r="Q87" s="360"/>
      <c r="R87" s="360"/>
      <c r="S87" s="360"/>
      <c r="T87" s="360"/>
      <c r="U87" s="360"/>
      <c r="V87" s="364"/>
      <c r="W87" s="360"/>
      <c r="X87" s="360"/>
      <c r="Y87" s="360"/>
      <c r="Z87" s="360"/>
      <c r="AA87" s="360"/>
      <c r="AB87" s="360"/>
      <c r="AC87" s="360"/>
      <c r="AD87" s="360"/>
      <c r="AE87" s="360"/>
      <c r="AF87" s="360"/>
      <c r="AG87" s="360"/>
    </row>
    <row r="88" spans="2:33">
      <c r="B88" s="360"/>
      <c r="C88" s="360"/>
      <c r="D88" s="364"/>
      <c r="E88" s="360"/>
      <c r="F88" s="360"/>
      <c r="G88" s="360"/>
      <c r="H88" s="360"/>
      <c r="I88" s="360"/>
      <c r="J88" s="360"/>
      <c r="K88" s="360"/>
      <c r="L88" s="360"/>
      <c r="M88" s="360"/>
      <c r="N88" s="360"/>
      <c r="O88" s="360"/>
      <c r="P88" s="360"/>
      <c r="Q88" s="360"/>
      <c r="R88" s="360"/>
      <c r="S88" s="360"/>
      <c r="T88" s="360"/>
      <c r="U88" s="360"/>
      <c r="V88" s="364"/>
      <c r="W88" s="360"/>
      <c r="X88" s="360"/>
      <c r="Y88" s="360"/>
      <c r="Z88" s="360"/>
      <c r="AA88" s="360"/>
      <c r="AB88" s="360"/>
      <c r="AC88" s="360"/>
      <c r="AD88" s="360"/>
      <c r="AE88" s="360"/>
      <c r="AF88" s="360"/>
      <c r="AG88" s="360"/>
    </row>
    <row r="89" spans="2:33">
      <c r="B89" s="360"/>
      <c r="C89" s="360"/>
      <c r="D89" s="364"/>
      <c r="E89" s="360"/>
      <c r="F89" s="360"/>
      <c r="G89" s="360"/>
      <c r="H89" s="360"/>
      <c r="I89" s="360"/>
      <c r="J89" s="360"/>
      <c r="K89" s="360"/>
      <c r="L89" s="360"/>
      <c r="M89" s="360"/>
      <c r="N89" s="360"/>
      <c r="O89" s="360"/>
      <c r="P89" s="360"/>
      <c r="Q89" s="360"/>
      <c r="R89" s="360"/>
      <c r="S89" s="360"/>
      <c r="T89" s="360"/>
      <c r="U89" s="360"/>
      <c r="V89" s="364"/>
      <c r="W89" s="360"/>
      <c r="X89" s="360"/>
      <c r="Y89" s="360"/>
      <c r="Z89" s="360"/>
      <c r="AA89" s="360"/>
      <c r="AB89" s="360"/>
      <c r="AC89" s="360"/>
      <c r="AD89" s="360"/>
      <c r="AE89" s="360"/>
      <c r="AF89" s="360"/>
      <c r="AG89" s="360"/>
    </row>
    <row r="90" spans="2:33">
      <c r="B90" s="360"/>
      <c r="C90" s="360"/>
      <c r="D90" s="364"/>
      <c r="E90" s="360"/>
      <c r="F90" s="360"/>
      <c r="G90" s="360"/>
      <c r="H90" s="360"/>
      <c r="I90" s="360"/>
      <c r="J90" s="360"/>
      <c r="K90" s="360"/>
      <c r="L90" s="360"/>
      <c r="M90" s="360"/>
      <c r="N90" s="360"/>
      <c r="O90" s="360"/>
      <c r="P90" s="360"/>
      <c r="Q90" s="360"/>
      <c r="R90" s="360"/>
      <c r="S90" s="360"/>
      <c r="T90" s="360"/>
      <c r="U90" s="360"/>
      <c r="V90" s="364"/>
      <c r="W90" s="360"/>
      <c r="X90" s="360"/>
      <c r="Y90" s="360"/>
      <c r="Z90" s="360"/>
      <c r="AA90" s="360"/>
      <c r="AB90" s="360"/>
      <c r="AC90" s="360"/>
      <c r="AD90" s="360"/>
      <c r="AE90" s="360"/>
      <c r="AF90" s="360"/>
      <c r="AG90" s="360"/>
    </row>
    <row r="91" spans="2:33">
      <c r="B91" s="360"/>
      <c r="C91" s="360"/>
      <c r="D91" s="364"/>
      <c r="E91" s="360"/>
      <c r="F91" s="360"/>
      <c r="G91" s="360"/>
      <c r="H91" s="360"/>
      <c r="I91" s="360"/>
      <c r="J91" s="360"/>
      <c r="K91" s="360"/>
      <c r="L91" s="360"/>
      <c r="M91" s="360"/>
      <c r="N91" s="360"/>
      <c r="O91" s="360"/>
      <c r="P91" s="360"/>
      <c r="Q91" s="360"/>
      <c r="R91" s="360"/>
      <c r="S91" s="360"/>
      <c r="T91" s="360"/>
      <c r="U91" s="360"/>
      <c r="V91" s="364"/>
      <c r="W91" s="360"/>
      <c r="X91" s="360"/>
      <c r="Y91" s="360"/>
      <c r="Z91" s="360"/>
      <c r="AA91" s="360"/>
      <c r="AB91" s="360"/>
      <c r="AC91" s="360"/>
      <c r="AD91" s="360"/>
      <c r="AE91" s="360"/>
      <c r="AF91" s="360"/>
      <c r="AG91" s="360"/>
    </row>
    <row r="92" spans="2:33">
      <c r="B92" s="360"/>
      <c r="C92" s="360"/>
      <c r="D92" s="364"/>
      <c r="E92" s="360"/>
      <c r="F92" s="360"/>
      <c r="G92" s="360"/>
      <c r="H92" s="360"/>
      <c r="I92" s="360"/>
      <c r="J92" s="360"/>
      <c r="K92" s="360"/>
      <c r="L92" s="360"/>
      <c r="M92" s="360"/>
      <c r="N92" s="360"/>
      <c r="O92" s="360"/>
      <c r="P92" s="360"/>
      <c r="Q92" s="360"/>
      <c r="R92" s="360"/>
      <c r="S92" s="360"/>
      <c r="T92" s="360"/>
      <c r="U92" s="360"/>
      <c r="V92" s="364"/>
      <c r="W92" s="360"/>
      <c r="X92" s="360"/>
      <c r="Y92" s="360"/>
      <c r="Z92" s="360"/>
      <c r="AA92" s="360"/>
      <c r="AB92" s="360"/>
      <c r="AC92" s="360"/>
      <c r="AD92" s="360"/>
      <c r="AE92" s="360"/>
      <c r="AF92" s="360"/>
      <c r="AG92" s="360"/>
    </row>
    <row r="93" spans="2:33">
      <c r="B93" s="360"/>
      <c r="C93" s="360"/>
      <c r="D93" s="364"/>
      <c r="E93" s="360"/>
      <c r="F93" s="360"/>
      <c r="G93" s="360"/>
      <c r="H93" s="360"/>
      <c r="I93" s="360"/>
      <c r="J93" s="360"/>
      <c r="K93" s="360"/>
      <c r="L93" s="360"/>
      <c r="M93" s="360"/>
      <c r="N93" s="360"/>
      <c r="O93" s="360"/>
      <c r="P93" s="360"/>
      <c r="Q93" s="360"/>
      <c r="R93" s="360"/>
      <c r="S93" s="360"/>
      <c r="T93" s="360"/>
      <c r="U93" s="360"/>
      <c r="V93" s="364"/>
      <c r="W93" s="360"/>
      <c r="X93" s="360"/>
      <c r="Y93" s="360"/>
      <c r="Z93" s="360"/>
      <c r="AA93" s="360"/>
      <c r="AB93" s="360"/>
      <c r="AC93" s="360"/>
      <c r="AD93" s="360"/>
      <c r="AE93" s="360"/>
      <c r="AF93" s="360"/>
      <c r="AG93" s="360"/>
    </row>
    <row r="94" spans="2:33">
      <c r="B94" s="360"/>
      <c r="C94" s="360"/>
      <c r="D94" s="364"/>
      <c r="E94" s="360"/>
      <c r="F94" s="360"/>
      <c r="G94" s="360"/>
      <c r="H94" s="360"/>
      <c r="I94" s="360"/>
      <c r="J94" s="360"/>
      <c r="K94" s="360"/>
      <c r="L94" s="360"/>
      <c r="M94" s="360"/>
      <c r="N94" s="360"/>
      <c r="O94" s="360"/>
      <c r="P94" s="360"/>
      <c r="Q94" s="360"/>
      <c r="R94" s="360"/>
      <c r="S94" s="360"/>
      <c r="T94" s="360"/>
      <c r="U94" s="360"/>
      <c r="V94" s="364"/>
      <c r="W94" s="360"/>
      <c r="X94" s="360"/>
      <c r="Y94" s="360"/>
      <c r="Z94" s="360"/>
      <c r="AA94" s="360"/>
      <c r="AB94" s="360"/>
      <c r="AC94" s="360"/>
      <c r="AD94" s="360"/>
      <c r="AE94" s="360"/>
      <c r="AF94" s="360"/>
      <c r="AG94" s="360"/>
    </row>
    <row r="95" spans="2:33">
      <c r="B95" s="360"/>
      <c r="C95" s="360"/>
      <c r="D95" s="364"/>
      <c r="E95" s="360"/>
      <c r="F95" s="360"/>
      <c r="G95" s="360"/>
      <c r="H95" s="360"/>
      <c r="I95" s="360"/>
      <c r="J95" s="360"/>
      <c r="K95" s="360"/>
      <c r="L95" s="360"/>
      <c r="M95" s="360"/>
      <c r="N95" s="360"/>
      <c r="O95" s="360"/>
      <c r="P95" s="360"/>
      <c r="Q95" s="360"/>
      <c r="R95" s="360"/>
      <c r="S95" s="360"/>
      <c r="T95" s="360"/>
      <c r="U95" s="360"/>
      <c r="V95" s="364"/>
      <c r="W95" s="360"/>
      <c r="X95" s="360"/>
      <c r="Y95" s="360"/>
      <c r="Z95" s="360"/>
      <c r="AA95" s="360"/>
      <c r="AB95" s="360"/>
      <c r="AC95" s="360"/>
      <c r="AD95" s="360"/>
      <c r="AE95" s="360"/>
      <c r="AF95" s="360"/>
      <c r="AG95" s="360"/>
    </row>
    <row r="96" spans="2:33">
      <c r="B96" s="360"/>
      <c r="C96" s="360"/>
      <c r="D96" s="364"/>
      <c r="E96" s="360"/>
      <c r="F96" s="360"/>
      <c r="G96" s="360"/>
      <c r="H96" s="360"/>
      <c r="I96" s="360"/>
      <c r="J96" s="360"/>
      <c r="K96" s="360"/>
      <c r="L96" s="360"/>
      <c r="M96" s="360"/>
      <c r="N96" s="360"/>
      <c r="O96" s="360"/>
      <c r="P96" s="360"/>
      <c r="Q96" s="360"/>
      <c r="R96" s="360"/>
      <c r="S96" s="360"/>
      <c r="T96" s="360"/>
      <c r="U96" s="360"/>
      <c r="V96" s="364"/>
      <c r="W96" s="360"/>
      <c r="X96" s="360"/>
      <c r="Y96" s="360"/>
      <c r="Z96" s="360"/>
      <c r="AA96" s="360"/>
      <c r="AB96" s="360"/>
      <c r="AC96" s="360"/>
      <c r="AD96" s="360"/>
      <c r="AE96" s="360"/>
      <c r="AF96" s="360"/>
      <c r="AG96" s="360"/>
    </row>
    <row r="97" spans="2:33">
      <c r="B97" s="360"/>
      <c r="C97" s="360"/>
      <c r="D97" s="364"/>
      <c r="E97" s="360"/>
      <c r="F97" s="360"/>
      <c r="G97" s="360"/>
      <c r="H97" s="360"/>
      <c r="I97" s="360"/>
      <c r="J97" s="360"/>
      <c r="K97" s="360"/>
      <c r="L97" s="360"/>
      <c r="M97" s="360"/>
      <c r="N97" s="360"/>
      <c r="O97" s="360"/>
      <c r="P97" s="360"/>
      <c r="Q97" s="360"/>
      <c r="R97" s="360"/>
      <c r="S97" s="360"/>
      <c r="T97" s="360"/>
      <c r="U97" s="360"/>
      <c r="V97" s="364"/>
      <c r="W97" s="360"/>
      <c r="X97" s="360"/>
      <c r="Y97" s="360"/>
      <c r="Z97" s="360"/>
      <c r="AA97" s="360"/>
      <c r="AB97" s="360"/>
      <c r="AC97" s="360"/>
      <c r="AD97" s="360"/>
      <c r="AE97" s="360"/>
      <c r="AF97" s="360"/>
      <c r="AG97" s="360"/>
    </row>
    <row r="98" spans="2:33">
      <c r="B98" s="360"/>
      <c r="C98" s="360"/>
      <c r="D98" s="364"/>
      <c r="E98" s="360"/>
      <c r="F98" s="360"/>
      <c r="G98" s="360"/>
      <c r="H98" s="360"/>
      <c r="I98" s="360"/>
      <c r="J98" s="360"/>
      <c r="K98" s="360"/>
      <c r="L98" s="360"/>
      <c r="M98" s="360"/>
      <c r="N98" s="360"/>
      <c r="O98" s="360"/>
      <c r="P98" s="360"/>
      <c r="Q98" s="360"/>
      <c r="R98" s="360"/>
      <c r="S98" s="360"/>
      <c r="T98" s="360"/>
      <c r="U98" s="360"/>
      <c r="V98" s="364"/>
      <c r="W98" s="360"/>
      <c r="X98" s="360"/>
      <c r="Y98" s="360"/>
      <c r="Z98" s="360"/>
      <c r="AA98" s="360"/>
      <c r="AB98" s="360"/>
      <c r="AC98" s="360"/>
      <c r="AD98" s="360"/>
      <c r="AE98" s="360"/>
      <c r="AF98" s="360"/>
      <c r="AG98" s="360"/>
    </row>
    <row r="99" spans="2:33">
      <c r="B99" s="360"/>
      <c r="C99" s="360"/>
      <c r="D99" s="364"/>
      <c r="E99" s="360"/>
      <c r="F99" s="360"/>
      <c r="G99" s="360"/>
      <c r="H99" s="360"/>
      <c r="I99" s="360"/>
      <c r="J99" s="360"/>
      <c r="K99" s="360"/>
      <c r="L99" s="360"/>
      <c r="M99" s="360"/>
      <c r="N99" s="360"/>
      <c r="O99" s="360"/>
      <c r="P99" s="360"/>
      <c r="Q99" s="360"/>
      <c r="R99" s="360"/>
      <c r="S99" s="360"/>
      <c r="T99" s="360"/>
      <c r="U99" s="360"/>
      <c r="V99" s="364"/>
      <c r="W99" s="360"/>
      <c r="X99" s="360"/>
      <c r="Y99" s="360"/>
      <c r="Z99" s="360"/>
      <c r="AA99" s="360"/>
      <c r="AB99" s="360"/>
      <c r="AC99" s="360"/>
      <c r="AD99" s="360"/>
      <c r="AE99" s="360"/>
      <c r="AF99" s="360"/>
      <c r="AG99" s="360"/>
    </row>
    <row r="100" spans="2:33">
      <c r="B100" s="360"/>
      <c r="C100" s="360"/>
      <c r="D100" s="364"/>
      <c r="E100" s="360"/>
      <c r="F100" s="360"/>
      <c r="G100" s="360"/>
      <c r="H100" s="360"/>
      <c r="I100" s="360"/>
      <c r="J100" s="360"/>
      <c r="K100" s="360"/>
      <c r="L100" s="360"/>
      <c r="M100" s="360"/>
      <c r="N100" s="360"/>
      <c r="O100" s="360"/>
      <c r="P100" s="360"/>
      <c r="Q100" s="360"/>
      <c r="R100" s="360"/>
      <c r="S100" s="360"/>
      <c r="T100" s="360"/>
      <c r="U100" s="360"/>
      <c r="V100" s="364"/>
      <c r="W100" s="360"/>
      <c r="X100" s="360"/>
      <c r="Y100" s="360"/>
      <c r="Z100" s="360"/>
      <c r="AA100" s="360"/>
      <c r="AB100" s="360"/>
      <c r="AC100" s="360"/>
      <c r="AD100" s="360"/>
      <c r="AE100" s="360"/>
      <c r="AF100" s="360"/>
      <c r="AG100" s="360"/>
    </row>
    <row r="101" spans="2:33">
      <c r="B101" s="360"/>
      <c r="C101" s="360"/>
      <c r="D101" s="364"/>
      <c r="E101" s="360"/>
      <c r="F101" s="360"/>
      <c r="G101" s="360"/>
      <c r="H101" s="360"/>
      <c r="I101" s="360"/>
      <c r="J101" s="360"/>
      <c r="K101" s="360"/>
      <c r="L101" s="360"/>
      <c r="M101" s="360"/>
      <c r="N101" s="360"/>
      <c r="O101" s="360"/>
      <c r="P101" s="360"/>
      <c r="Q101" s="360"/>
      <c r="R101" s="360"/>
      <c r="S101" s="360"/>
      <c r="T101" s="360"/>
      <c r="U101" s="360"/>
      <c r="V101" s="364"/>
      <c r="W101" s="360"/>
      <c r="X101" s="360"/>
      <c r="Y101" s="360"/>
      <c r="Z101" s="360"/>
      <c r="AA101" s="360"/>
      <c r="AB101" s="360"/>
      <c r="AC101" s="360"/>
      <c r="AD101" s="360"/>
      <c r="AE101" s="360"/>
      <c r="AF101" s="360"/>
      <c r="AG101" s="360"/>
    </row>
    <row r="102" spans="2:33">
      <c r="B102" s="360"/>
      <c r="C102" s="360"/>
      <c r="D102" s="364"/>
      <c r="E102" s="360"/>
      <c r="F102" s="360"/>
      <c r="G102" s="360"/>
      <c r="H102" s="360"/>
      <c r="I102" s="360"/>
      <c r="J102" s="360"/>
      <c r="K102" s="360"/>
      <c r="L102" s="360"/>
      <c r="M102" s="360"/>
      <c r="N102" s="360"/>
      <c r="O102" s="360"/>
      <c r="P102" s="360"/>
      <c r="Q102" s="360"/>
      <c r="R102" s="360"/>
      <c r="S102" s="360"/>
      <c r="T102" s="360"/>
      <c r="U102" s="360"/>
      <c r="V102" s="364"/>
      <c r="W102" s="360"/>
      <c r="X102" s="360"/>
      <c r="Y102" s="360"/>
      <c r="Z102" s="360"/>
      <c r="AA102" s="360"/>
      <c r="AB102" s="360"/>
      <c r="AC102" s="360"/>
      <c r="AD102" s="360"/>
      <c r="AE102" s="360"/>
      <c r="AF102" s="360"/>
      <c r="AG102" s="360"/>
    </row>
    <row r="103" spans="2:33">
      <c r="B103" s="360"/>
      <c r="C103" s="360"/>
      <c r="D103" s="364"/>
      <c r="E103" s="360"/>
      <c r="F103" s="360"/>
      <c r="G103" s="360"/>
      <c r="H103" s="360"/>
      <c r="I103" s="360"/>
      <c r="J103" s="360"/>
      <c r="K103" s="360"/>
      <c r="L103" s="360"/>
      <c r="M103" s="360"/>
      <c r="N103" s="360"/>
      <c r="O103" s="360"/>
      <c r="P103" s="360"/>
      <c r="Q103" s="360"/>
      <c r="R103" s="360"/>
      <c r="S103" s="360"/>
      <c r="T103" s="360"/>
      <c r="U103" s="360"/>
      <c r="V103" s="364"/>
      <c r="W103" s="360"/>
      <c r="X103" s="360"/>
      <c r="Y103" s="360"/>
      <c r="Z103" s="360"/>
      <c r="AA103" s="360"/>
      <c r="AB103" s="360"/>
      <c r="AC103" s="360"/>
      <c r="AD103" s="360"/>
      <c r="AE103" s="360"/>
      <c r="AF103" s="360"/>
      <c r="AG103" s="360"/>
    </row>
    <row r="104" spans="2:33">
      <c r="B104" s="360"/>
      <c r="C104" s="360"/>
      <c r="D104" s="364"/>
      <c r="E104" s="360"/>
      <c r="F104" s="360"/>
      <c r="G104" s="360"/>
      <c r="H104" s="360"/>
      <c r="I104" s="360"/>
      <c r="J104" s="360"/>
      <c r="K104" s="360"/>
      <c r="L104" s="360"/>
      <c r="M104" s="360"/>
      <c r="N104" s="360"/>
      <c r="O104" s="360"/>
      <c r="P104" s="360"/>
      <c r="Q104" s="360"/>
      <c r="R104" s="360"/>
      <c r="S104" s="360"/>
      <c r="T104" s="360"/>
      <c r="U104" s="360"/>
      <c r="V104" s="364"/>
      <c r="W104" s="360"/>
      <c r="X104" s="360"/>
      <c r="Y104" s="360"/>
      <c r="Z104" s="360"/>
      <c r="AA104" s="360"/>
      <c r="AB104" s="360"/>
      <c r="AC104" s="360"/>
      <c r="AD104" s="360"/>
      <c r="AE104" s="360"/>
      <c r="AF104" s="360"/>
      <c r="AG104" s="360"/>
    </row>
    <row r="105" spans="2:33">
      <c r="B105" s="360"/>
      <c r="C105" s="360"/>
      <c r="D105" s="364"/>
      <c r="E105" s="360"/>
      <c r="F105" s="360"/>
      <c r="G105" s="360"/>
      <c r="H105" s="360"/>
      <c r="I105" s="360"/>
      <c r="J105" s="360"/>
      <c r="K105" s="360"/>
      <c r="L105" s="360"/>
      <c r="M105" s="360"/>
      <c r="N105" s="360"/>
      <c r="O105" s="360"/>
      <c r="P105" s="360"/>
      <c r="Q105" s="360"/>
      <c r="R105" s="360"/>
      <c r="S105" s="360"/>
      <c r="T105" s="360"/>
      <c r="U105" s="360"/>
      <c r="V105" s="364"/>
      <c r="W105" s="360"/>
      <c r="X105" s="360"/>
      <c r="Y105" s="360"/>
      <c r="Z105" s="360"/>
      <c r="AA105" s="360"/>
      <c r="AB105" s="360"/>
      <c r="AC105" s="360"/>
      <c r="AD105" s="360"/>
      <c r="AE105" s="360"/>
      <c r="AF105" s="360"/>
      <c r="AG105" s="360"/>
    </row>
    <row r="106" spans="2:33">
      <c r="B106" s="360"/>
      <c r="C106" s="360"/>
      <c r="D106" s="364"/>
      <c r="E106" s="360"/>
      <c r="F106" s="360"/>
      <c r="G106" s="360"/>
      <c r="H106" s="360"/>
      <c r="I106" s="360"/>
      <c r="J106" s="360"/>
      <c r="K106" s="360"/>
      <c r="L106" s="360"/>
      <c r="M106" s="360"/>
      <c r="N106" s="360"/>
      <c r="O106" s="360"/>
      <c r="P106" s="360"/>
      <c r="Q106" s="360"/>
      <c r="R106" s="360"/>
      <c r="S106" s="360"/>
      <c r="T106" s="360"/>
      <c r="U106" s="360"/>
      <c r="V106" s="364"/>
      <c r="W106" s="360"/>
      <c r="X106" s="360"/>
      <c r="Y106" s="360"/>
      <c r="Z106" s="360"/>
      <c r="AA106" s="360"/>
      <c r="AB106" s="360"/>
      <c r="AC106" s="360"/>
      <c r="AD106" s="360"/>
      <c r="AE106" s="360"/>
      <c r="AF106" s="360"/>
      <c r="AG106" s="360"/>
    </row>
    <row r="107" spans="2:33">
      <c r="B107" s="360"/>
      <c r="C107" s="360"/>
      <c r="D107" s="364"/>
      <c r="E107" s="360"/>
      <c r="F107" s="360"/>
      <c r="G107" s="360"/>
      <c r="H107" s="360"/>
      <c r="I107" s="360"/>
      <c r="J107" s="360"/>
      <c r="K107" s="360"/>
      <c r="L107" s="360"/>
      <c r="M107" s="360"/>
      <c r="N107" s="360"/>
      <c r="O107" s="360"/>
      <c r="P107" s="360"/>
      <c r="Q107" s="360"/>
      <c r="R107" s="360"/>
      <c r="S107" s="360"/>
      <c r="T107" s="360"/>
      <c r="U107" s="360"/>
      <c r="V107" s="364"/>
      <c r="W107" s="360"/>
      <c r="X107" s="360"/>
      <c r="Y107" s="360"/>
      <c r="Z107" s="360"/>
      <c r="AA107" s="360"/>
      <c r="AB107" s="360"/>
      <c r="AC107" s="360"/>
      <c r="AD107" s="360"/>
      <c r="AE107" s="360"/>
      <c r="AF107" s="360"/>
      <c r="AG107" s="360"/>
    </row>
    <row r="108" spans="2:33">
      <c r="B108" s="360"/>
      <c r="C108" s="360"/>
      <c r="D108" s="364"/>
      <c r="E108" s="360"/>
      <c r="F108" s="360"/>
      <c r="G108" s="360"/>
      <c r="H108" s="360"/>
      <c r="I108" s="360"/>
      <c r="J108" s="360"/>
      <c r="K108" s="360"/>
      <c r="L108" s="360"/>
      <c r="M108" s="360"/>
      <c r="N108" s="360"/>
      <c r="O108" s="360"/>
      <c r="P108" s="360"/>
      <c r="Q108" s="360"/>
      <c r="R108" s="360"/>
      <c r="S108" s="360"/>
      <c r="T108" s="360"/>
      <c r="U108" s="360"/>
      <c r="V108" s="364"/>
      <c r="W108" s="360"/>
      <c r="X108" s="360"/>
      <c r="Y108" s="360"/>
      <c r="Z108" s="360"/>
      <c r="AA108" s="360"/>
      <c r="AB108" s="360"/>
      <c r="AC108" s="360"/>
      <c r="AD108" s="360"/>
      <c r="AE108" s="360"/>
      <c r="AF108" s="360"/>
      <c r="AG108" s="360"/>
    </row>
    <row r="109" spans="2:33">
      <c r="B109" s="360"/>
      <c r="C109" s="360"/>
      <c r="D109" s="364"/>
      <c r="E109" s="360"/>
      <c r="F109" s="360"/>
      <c r="G109" s="360"/>
      <c r="H109" s="360"/>
      <c r="I109" s="360"/>
      <c r="J109" s="360"/>
      <c r="K109" s="360"/>
      <c r="L109" s="360"/>
      <c r="M109" s="360"/>
      <c r="N109" s="360"/>
      <c r="O109" s="360"/>
      <c r="P109" s="360"/>
      <c r="Q109" s="360"/>
      <c r="R109" s="360"/>
      <c r="S109" s="360"/>
      <c r="T109" s="360"/>
      <c r="U109" s="360"/>
      <c r="V109" s="364"/>
      <c r="W109" s="360"/>
      <c r="X109" s="360"/>
      <c r="Y109" s="360"/>
      <c r="Z109" s="360"/>
      <c r="AA109" s="360"/>
      <c r="AB109" s="360"/>
      <c r="AC109" s="360"/>
      <c r="AD109" s="360"/>
      <c r="AE109" s="360"/>
      <c r="AF109" s="360"/>
      <c r="AG109" s="360"/>
    </row>
    <row r="110" spans="2:33">
      <c r="B110" s="360"/>
      <c r="C110" s="360"/>
      <c r="D110" s="364"/>
      <c r="E110" s="360"/>
      <c r="F110" s="360"/>
      <c r="G110" s="360"/>
      <c r="H110" s="360"/>
      <c r="I110" s="360"/>
      <c r="J110" s="360"/>
      <c r="K110" s="360"/>
      <c r="L110" s="360"/>
      <c r="M110" s="360"/>
      <c r="N110" s="360"/>
      <c r="O110" s="360"/>
      <c r="P110" s="360"/>
      <c r="Q110" s="360"/>
      <c r="R110" s="360"/>
      <c r="S110" s="360"/>
      <c r="T110" s="360"/>
      <c r="U110" s="360"/>
      <c r="V110" s="364"/>
      <c r="W110" s="360"/>
      <c r="X110" s="360"/>
      <c r="Y110" s="360"/>
      <c r="Z110" s="360"/>
      <c r="AA110" s="360"/>
      <c r="AB110" s="360"/>
      <c r="AC110" s="360"/>
      <c r="AD110" s="360"/>
      <c r="AE110" s="360"/>
      <c r="AF110" s="360"/>
      <c r="AG110" s="360"/>
    </row>
    <row r="111" spans="2:33">
      <c r="B111" s="360"/>
      <c r="C111" s="360"/>
      <c r="D111" s="364"/>
      <c r="E111" s="360"/>
      <c r="F111" s="360"/>
      <c r="G111" s="360"/>
      <c r="H111" s="360"/>
      <c r="I111" s="360"/>
      <c r="J111" s="360"/>
      <c r="K111" s="360"/>
      <c r="L111" s="360"/>
      <c r="M111" s="360"/>
      <c r="N111" s="360"/>
      <c r="O111" s="360"/>
      <c r="P111" s="360"/>
      <c r="Q111" s="360"/>
      <c r="R111" s="360"/>
      <c r="S111" s="360"/>
      <c r="T111" s="360"/>
      <c r="U111" s="360"/>
      <c r="V111" s="364"/>
      <c r="W111" s="360"/>
      <c r="X111" s="360"/>
      <c r="Y111" s="360"/>
      <c r="Z111" s="360"/>
      <c r="AA111" s="360"/>
      <c r="AB111" s="360"/>
      <c r="AC111" s="360"/>
      <c r="AD111" s="360"/>
      <c r="AE111" s="360"/>
      <c r="AF111" s="360"/>
      <c r="AG111" s="360"/>
    </row>
    <row r="112" spans="2:33">
      <c r="B112" s="360"/>
      <c r="C112" s="360"/>
      <c r="D112" s="364"/>
      <c r="E112" s="360"/>
      <c r="F112" s="360"/>
      <c r="G112" s="360"/>
      <c r="H112" s="360"/>
      <c r="I112" s="360"/>
      <c r="J112" s="360"/>
      <c r="K112" s="360"/>
      <c r="L112" s="360"/>
      <c r="M112" s="360"/>
      <c r="N112" s="360"/>
      <c r="O112" s="360"/>
      <c r="P112" s="360"/>
      <c r="Q112" s="360"/>
      <c r="R112" s="360"/>
      <c r="S112" s="360"/>
      <c r="T112" s="360"/>
      <c r="U112" s="360"/>
      <c r="V112" s="364"/>
      <c r="W112" s="360"/>
      <c r="X112" s="360"/>
      <c r="Y112" s="360"/>
      <c r="Z112" s="360"/>
      <c r="AA112" s="360"/>
      <c r="AB112" s="360"/>
      <c r="AC112" s="360"/>
      <c r="AD112" s="360"/>
      <c r="AE112" s="360"/>
      <c r="AF112" s="360"/>
      <c r="AG112" s="360"/>
    </row>
    <row r="113" spans="2:33">
      <c r="B113" s="360"/>
      <c r="C113" s="360"/>
      <c r="D113" s="364"/>
      <c r="E113" s="360"/>
      <c r="F113" s="360"/>
      <c r="G113" s="360"/>
      <c r="H113" s="360"/>
      <c r="I113" s="360"/>
      <c r="J113" s="360"/>
      <c r="K113" s="360"/>
      <c r="L113" s="360"/>
      <c r="M113" s="360"/>
      <c r="N113" s="360"/>
      <c r="O113" s="360"/>
      <c r="P113" s="360"/>
      <c r="Q113" s="360"/>
      <c r="R113" s="360"/>
      <c r="S113" s="360"/>
      <c r="T113" s="360"/>
      <c r="U113" s="360"/>
      <c r="V113" s="364"/>
      <c r="W113" s="360"/>
      <c r="X113" s="360"/>
      <c r="Y113" s="360"/>
      <c r="Z113" s="360"/>
      <c r="AA113" s="360"/>
      <c r="AB113" s="360"/>
      <c r="AC113" s="360"/>
      <c r="AD113" s="360"/>
      <c r="AE113" s="360"/>
      <c r="AF113" s="360"/>
      <c r="AG113" s="360"/>
    </row>
    <row r="114" spans="2:33">
      <c r="B114" s="360"/>
      <c r="C114" s="360"/>
      <c r="D114" s="364"/>
      <c r="E114" s="360"/>
      <c r="F114" s="360"/>
      <c r="G114" s="360"/>
      <c r="H114" s="360"/>
      <c r="I114" s="360"/>
      <c r="J114" s="360"/>
      <c r="K114" s="360"/>
      <c r="L114" s="360"/>
      <c r="M114" s="360"/>
      <c r="N114" s="360"/>
      <c r="O114" s="360"/>
      <c r="P114" s="360"/>
      <c r="Q114" s="360"/>
      <c r="R114" s="360"/>
      <c r="S114" s="360"/>
      <c r="T114" s="360"/>
      <c r="U114" s="360"/>
      <c r="V114" s="364"/>
      <c r="W114" s="360"/>
      <c r="X114" s="360"/>
      <c r="Y114" s="360"/>
      <c r="Z114" s="360"/>
      <c r="AA114" s="360"/>
      <c r="AB114" s="360"/>
      <c r="AC114" s="360"/>
      <c r="AD114" s="360"/>
      <c r="AE114" s="360"/>
      <c r="AF114" s="360"/>
      <c r="AG114" s="360"/>
    </row>
    <row r="115" spans="2:33">
      <c r="B115" s="360"/>
      <c r="C115" s="360"/>
      <c r="D115" s="364"/>
      <c r="E115" s="360"/>
      <c r="F115" s="360"/>
      <c r="G115" s="360"/>
      <c r="H115" s="360"/>
      <c r="I115" s="360"/>
      <c r="J115" s="360"/>
      <c r="K115" s="360"/>
      <c r="L115" s="360"/>
      <c r="M115" s="360"/>
      <c r="N115" s="360"/>
      <c r="O115" s="360"/>
      <c r="P115" s="360"/>
      <c r="Q115" s="360"/>
      <c r="R115" s="360"/>
      <c r="S115" s="360"/>
      <c r="T115" s="360"/>
      <c r="U115" s="360"/>
      <c r="V115" s="364"/>
      <c r="W115" s="360"/>
      <c r="X115" s="360"/>
      <c r="Y115" s="360"/>
      <c r="Z115" s="360"/>
      <c r="AA115" s="360"/>
      <c r="AB115" s="360"/>
      <c r="AC115" s="360"/>
      <c r="AD115" s="360"/>
      <c r="AE115" s="360"/>
      <c r="AF115" s="360"/>
      <c r="AG115" s="360"/>
    </row>
    <row r="116" spans="2:33">
      <c r="B116" s="360"/>
      <c r="C116" s="360"/>
      <c r="D116" s="364"/>
      <c r="E116" s="360"/>
      <c r="F116" s="360"/>
      <c r="G116" s="360"/>
      <c r="H116" s="360"/>
      <c r="I116" s="360"/>
      <c r="J116" s="360"/>
      <c r="K116" s="360"/>
      <c r="L116" s="360"/>
      <c r="M116" s="360"/>
      <c r="N116" s="360"/>
      <c r="O116" s="360"/>
      <c r="P116" s="360"/>
      <c r="Q116" s="360"/>
      <c r="R116" s="360"/>
      <c r="S116" s="360"/>
      <c r="T116" s="360"/>
      <c r="U116" s="360"/>
      <c r="V116" s="364"/>
      <c r="W116" s="360"/>
      <c r="X116" s="360"/>
      <c r="Y116" s="360"/>
      <c r="Z116" s="360"/>
      <c r="AA116" s="360"/>
      <c r="AB116" s="360"/>
      <c r="AC116" s="360"/>
      <c r="AD116" s="360"/>
      <c r="AE116" s="360"/>
      <c r="AF116" s="360"/>
      <c r="AG116" s="360"/>
    </row>
    <row r="117" spans="2:33">
      <c r="B117" s="360"/>
      <c r="C117" s="360"/>
      <c r="D117" s="364"/>
      <c r="E117" s="360"/>
      <c r="F117" s="360"/>
      <c r="G117" s="360"/>
      <c r="H117" s="360"/>
      <c r="I117" s="360"/>
      <c r="J117" s="360"/>
      <c r="K117" s="360"/>
      <c r="L117" s="360"/>
      <c r="M117" s="360"/>
      <c r="N117" s="360"/>
      <c r="O117" s="360"/>
      <c r="P117" s="360"/>
      <c r="Q117" s="360"/>
      <c r="R117" s="360"/>
      <c r="S117" s="360"/>
      <c r="T117" s="360"/>
      <c r="U117" s="360"/>
      <c r="V117" s="364"/>
      <c r="W117" s="360"/>
      <c r="X117" s="360"/>
      <c r="Y117" s="360"/>
      <c r="Z117" s="360"/>
      <c r="AA117" s="360"/>
      <c r="AB117" s="360"/>
      <c r="AC117" s="360"/>
      <c r="AD117" s="360"/>
      <c r="AE117" s="360"/>
      <c r="AF117" s="360"/>
      <c r="AG117" s="360"/>
    </row>
    <row r="118" spans="2:33">
      <c r="B118" s="360"/>
      <c r="C118" s="360"/>
      <c r="D118" s="364"/>
      <c r="E118" s="360"/>
      <c r="F118" s="360"/>
      <c r="G118" s="360"/>
      <c r="H118" s="360"/>
      <c r="I118" s="360"/>
      <c r="J118" s="360"/>
      <c r="K118" s="360"/>
      <c r="L118" s="360"/>
      <c r="M118" s="360"/>
      <c r="N118" s="360"/>
      <c r="O118" s="360"/>
      <c r="P118" s="360"/>
      <c r="Q118" s="360"/>
      <c r="R118" s="360"/>
      <c r="S118" s="360"/>
      <c r="T118" s="360"/>
      <c r="U118" s="360"/>
      <c r="V118" s="364"/>
      <c r="W118" s="360"/>
      <c r="X118" s="360"/>
      <c r="Y118" s="360"/>
      <c r="Z118" s="360"/>
      <c r="AA118" s="360"/>
      <c r="AB118" s="360"/>
      <c r="AC118" s="360"/>
      <c r="AD118" s="360"/>
      <c r="AE118" s="360"/>
      <c r="AF118" s="360"/>
      <c r="AG118" s="360"/>
    </row>
    <row r="119" spans="2:33">
      <c r="B119" s="360"/>
      <c r="C119" s="360"/>
      <c r="D119" s="364"/>
      <c r="E119" s="360"/>
      <c r="F119" s="360"/>
      <c r="G119" s="360"/>
      <c r="H119" s="360"/>
      <c r="I119" s="360"/>
      <c r="J119" s="360"/>
      <c r="K119" s="360"/>
      <c r="L119" s="360"/>
      <c r="M119" s="360"/>
      <c r="N119" s="360"/>
      <c r="O119" s="360"/>
      <c r="P119" s="360"/>
      <c r="Q119" s="360"/>
      <c r="R119" s="360"/>
      <c r="S119" s="360"/>
      <c r="T119" s="360"/>
      <c r="U119" s="360"/>
      <c r="V119" s="364"/>
      <c r="W119" s="360"/>
      <c r="X119" s="360"/>
      <c r="Y119" s="360"/>
      <c r="Z119" s="360"/>
      <c r="AA119" s="360"/>
      <c r="AB119" s="360"/>
      <c r="AC119" s="360"/>
      <c r="AD119" s="360"/>
      <c r="AE119" s="360"/>
      <c r="AF119" s="360"/>
      <c r="AG119" s="360"/>
    </row>
    <row r="120" spans="2:33">
      <c r="B120" s="360"/>
      <c r="C120" s="360"/>
      <c r="D120" s="364"/>
      <c r="E120" s="360"/>
      <c r="F120" s="360"/>
      <c r="G120" s="360"/>
      <c r="H120" s="360"/>
      <c r="I120" s="360"/>
      <c r="J120" s="360"/>
      <c r="K120" s="360"/>
      <c r="L120" s="360"/>
      <c r="M120" s="360"/>
      <c r="N120" s="360"/>
      <c r="O120" s="360"/>
      <c r="P120" s="360"/>
      <c r="Q120" s="360"/>
      <c r="R120" s="360"/>
      <c r="S120" s="360"/>
      <c r="T120" s="360"/>
      <c r="U120" s="360"/>
      <c r="V120" s="364"/>
      <c r="W120" s="360"/>
      <c r="X120" s="360"/>
      <c r="Y120" s="360"/>
      <c r="Z120" s="360"/>
      <c r="AA120" s="360"/>
      <c r="AB120" s="360"/>
      <c r="AC120" s="360"/>
      <c r="AD120" s="360"/>
      <c r="AE120" s="360"/>
      <c r="AF120" s="360"/>
      <c r="AG120" s="360"/>
    </row>
    <row r="121" spans="2:33">
      <c r="B121" s="360"/>
      <c r="C121" s="360"/>
      <c r="D121" s="364"/>
      <c r="E121" s="360"/>
      <c r="F121" s="360"/>
      <c r="G121" s="360"/>
      <c r="H121" s="360"/>
      <c r="I121" s="360"/>
      <c r="J121" s="360"/>
      <c r="K121" s="360"/>
      <c r="L121" s="360"/>
      <c r="M121" s="360"/>
      <c r="N121" s="360"/>
      <c r="O121" s="360"/>
      <c r="P121" s="360"/>
      <c r="Q121" s="360"/>
      <c r="R121" s="360"/>
      <c r="S121" s="360"/>
      <c r="T121" s="360"/>
      <c r="U121" s="360"/>
      <c r="V121" s="364"/>
      <c r="W121" s="360"/>
      <c r="X121" s="360"/>
      <c r="Y121" s="360"/>
      <c r="Z121" s="360"/>
      <c r="AA121" s="360"/>
      <c r="AB121" s="360"/>
      <c r="AC121" s="360"/>
      <c r="AD121" s="360"/>
      <c r="AE121" s="360"/>
      <c r="AF121" s="360"/>
      <c r="AG121" s="360"/>
    </row>
    <row r="122" spans="2:33">
      <c r="B122" s="360"/>
      <c r="C122" s="360"/>
      <c r="D122" s="364"/>
      <c r="E122" s="360"/>
      <c r="F122" s="360"/>
      <c r="G122" s="360"/>
      <c r="H122" s="360"/>
      <c r="I122" s="360"/>
      <c r="J122" s="360"/>
      <c r="K122" s="360"/>
      <c r="L122" s="360"/>
      <c r="M122" s="360"/>
      <c r="N122" s="360"/>
      <c r="O122" s="360"/>
      <c r="P122" s="360"/>
      <c r="Q122" s="360"/>
      <c r="R122" s="360"/>
      <c r="S122" s="360"/>
      <c r="T122" s="360"/>
      <c r="U122" s="360"/>
      <c r="V122" s="364"/>
      <c r="W122" s="360"/>
      <c r="X122" s="360"/>
      <c r="Y122" s="360"/>
      <c r="Z122" s="360"/>
      <c r="AA122" s="360"/>
      <c r="AB122" s="360"/>
      <c r="AC122" s="360"/>
      <c r="AD122" s="360"/>
      <c r="AE122" s="360"/>
      <c r="AF122" s="360"/>
      <c r="AG122" s="360"/>
    </row>
    <row r="123" spans="2:33">
      <c r="B123" s="360"/>
      <c r="C123" s="360"/>
      <c r="D123" s="364"/>
      <c r="E123" s="360"/>
      <c r="F123" s="360"/>
      <c r="G123" s="360"/>
      <c r="H123" s="360"/>
      <c r="I123" s="360"/>
      <c r="J123" s="360"/>
      <c r="K123" s="360"/>
      <c r="L123" s="360"/>
      <c r="M123" s="360"/>
      <c r="N123" s="360"/>
      <c r="O123" s="360"/>
      <c r="P123" s="360"/>
      <c r="Q123" s="360"/>
      <c r="R123" s="360"/>
      <c r="S123" s="360"/>
      <c r="T123" s="360"/>
      <c r="U123" s="360"/>
      <c r="V123" s="364"/>
      <c r="W123" s="360"/>
      <c r="X123" s="360"/>
      <c r="Y123" s="360"/>
      <c r="Z123" s="360"/>
      <c r="AA123" s="360"/>
      <c r="AB123" s="360"/>
      <c r="AC123" s="360"/>
      <c r="AD123" s="360"/>
      <c r="AE123" s="360"/>
      <c r="AF123" s="360"/>
      <c r="AG123" s="360"/>
    </row>
    <row r="124" spans="2:33">
      <c r="B124" s="360"/>
      <c r="C124" s="360"/>
      <c r="D124" s="364"/>
      <c r="E124" s="360"/>
      <c r="F124" s="360"/>
      <c r="G124" s="360"/>
      <c r="H124" s="360"/>
      <c r="I124" s="360"/>
      <c r="J124" s="360"/>
      <c r="K124" s="360"/>
      <c r="L124" s="360"/>
      <c r="M124" s="360"/>
      <c r="N124" s="360"/>
      <c r="O124" s="360"/>
      <c r="P124" s="360"/>
      <c r="Q124" s="360"/>
      <c r="R124" s="360"/>
      <c r="S124" s="360"/>
      <c r="T124" s="360"/>
      <c r="U124" s="360"/>
      <c r="V124" s="364"/>
      <c r="W124" s="360"/>
      <c r="X124" s="360"/>
      <c r="Y124" s="360"/>
      <c r="Z124" s="360"/>
      <c r="AA124" s="360"/>
      <c r="AB124" s="360"/>
      <c r="AC124" s="360"/>
      <c r="AD124" s="360"/>
      <c r="AE124" s="360"/>
      <c r="AF124" s="360"/>
      <c r="AG124" s="360"/>
    </row>
    <row r="125" spans="2:33">
      <c r="B125" s="360"/>
      <c r="C125" s="360"/>
      <c r="D125" s="364"/>
      <c r="E125" s="360"/>
      <c r="F125" s="360"/>
      <c r="G125" s="360"/>
      <c r="H125" s="360"/>
      <c r="I125" s="360"/>
      <c r="J125" s="360"/>
      <c r="K125" s="360"/>
      <c r="L125" s="360"/>
      <c r="M125" s="360"/>
      <c r="N125" s="360"/>
      <c r="O125" s="360"/>
      <c r="P125" s="360"/>
      <c r="Q125" s="360"/>
      <c r="R125" s="360"/>
      <c r="S125" s="360"/>
      <c r="T125" s="360"/>
      <c r="U125" s="360"/>
      <c r="V125" s="364"/>
      <c r="W125" s="360"/>
      <c r="X125" s="360"/>
      <c r="Y125" s="360"/>
      <c r="Z125" s="360"/>
      <c r="AA125" s="360"/>
      <c r="AB125" s="360"/>
      <c r="AC125" s="360"/>
      <c r="AD125" s="360"/>
      <c r="AE125" s="360"/>
      <c r="AF125" s="360"/>
      <c r="AG125" s="360"/>
    </row>
    <row r="126" spans="2:33">
      <c r="B126" s="360"/>
      <c r="C126" s="360"/>
      <c r="D126" s="364"/>
      <c r="E126" s="360"/>
      <c r="F126" s="360"/>
      <c r="G126" s="360"/>
      <c r="H126" s="360"/>
      <c r="I126" s="360"/>
      <c r="J126" s="360"/>
      <c r="K126" s="360"/>
      <c r="L126" s="360"/>
      <c r="M126" s="360"/>
      <c r="N126" s="360"/>
      <c r="O126" s="360"/>
      <c r="P126" s="360"/>
      <c r="Q126" s="360"/>
      <c r="R126" s="360"/>
      <c r="S126" s="360"/>
      <c r="T126" s="360"/>
      <c r="U126" s="360"/>
      <c r="V126" s="364"/>
      <c r="W126" s="360"/>
      <c r="X126" s="360"/>
      <c r="Y126" s="360"/>
      <c r="Z126" s="360"/>
      <c r="AA126" s="360"/>
      <c r="AB126" s="360"/>
      <c r="AC126" s="360"/>
      <c r="AD126" s="360"/>
      <c r="AE126" s="360"/>
      <c r="AF126" s="360"/>
      <c r="AG126" s="360"/>
    </row>
    <row r="127" spans="2:33">
      <c r="B127" s="360"/>
      <c r="C127" s="360"/>
      <c r="D127" s="364"/>
      <c r="E127" s="360"/>
      <c r="F127" s="360"/>
      <c r="G127" s="360"/>
      <c r="H127" s="360"/>
      <c r="I127" s="360"/>
      <c r="J127" s="360"/>
      <c r="K127" s="360"/>
      <c r="L127" s="360"/>
      <c r="M127" s="360"/>
      <c r="N127" s="360"/>
      <c r="O127" s="360"/>
      <c r="P127" s="360"/>
      <c r="Q127" s="360"/>
      <c r="R127" s="360"/>
      <c r="S127" s="360"/>
      <c r="T127" s="360"/>
      <c r="U127" s="360"/>
      <c r="V127" s="364"/>
      <c r="W127" s="360"/>
      <c r="X127" s="360"/>
      <c r="Y127" s="360"/>
      <c r="Z127" s="360"/>
      <c r="AA127" s="360"/>
      <c r="AB127" s="360"/>
      <c r="AC127" s="360"/>
      <c r="AD127" s="360"/>
      <c r="AE127" s="360"/>
      <c r="AF127" s="360"/>
      <c r="AG127" s="360"/>
    </row>
    <row r="128" spans="2:33">
      <c r="B128" s="360"/>
      <c r="C128" s="360"/>
      <c r="D128" s="364"/>
      <c r="E128" s="360"/>
      <c r="F128" s="360"/>
      <c r="G128" s="360"/>
      <c r="H128" s="360"/>
      <c r="I128" s="360"/>
      <c r="J128" s="360"/>
      <c r="K128" s="360"/>
      <c r="L128" s="360"/>
      <c r="M128" s="360"/>
      <c r="N128" s="360"/>
      <c r="O128" s="360"/>
      <c r="P128" s="360"/>
      <c r="Q128" s="360"/>
      <c r="R128" s="360"/>
      <c r="S128" s="360"/>
      <c r="T128" s="360"/>
      <c r="U128" s="360"/>
      <c r="V128" s="364"/>
      <c r="W128" s="360"/>
      <c r="X128" s="360"/>
      <c r="Y128" s="360"/>
      <c r="Z128" s="360"/>
      <c r="AA128" s="360"/>
      <c r="AB128" s="360"/>
      <c r="AC128" s="360"/>
      <c r="AD128" s="360"/>
      <c r="AE128" s="360"/>
      <c r="AF128" s="360"/>
      <c r="AG128" s="360"/>
    </row>
    <row r="129" spans="2:33">
      <c r="B129" s="360"/>
      <c r="C129" s="360"/>
      <c r="D129" s="364"/>
      <c r="E129" s="360"/>
      <c r="F129" s="360"/>
      <c r="G129" s="360"/>
      <c r="H129" s="360"/>
      <c r="I129" s="360"/>
      <c r="J129" s="360"/>
      <c r="K129" s="360"/>
      <c r="L129" s="360"/>
      <c r="M129" s="360"/>
      <c r="N129" s="360"/>
      <c r="O129" s="360"/>
      <c r="P129" s="360"/>
      <c r="Q129" s="360"/>
      <c r="R129" s="360"/>
      <c r="S129" s="360"/>
      <c r="T129" s="360"/>
      <c r="U129" s="360"/>
      <c r="V129" s="364"/>
      <c r="W129" s="360"/>
      <c r="X129" s="360"/>
      <c r="Y129" s="360"/>
      <c r="Z129" s="360"/>
      <c r="AA129" s="360"/>
      <c r="AB129" s="360"/>
      <c r="AC129" s="360"/>
      <c r="AD129" s="360"/>
      <c r="AE129" s="360"/>
      <c r="AF129" s="360"/>
      <c r="AG129" s="360"/>
    </row>
    <row r="130" spans="2:33">
      <c r="B130" s="360"/>
      <c r="C130" s="360"/>
      <c r="D130" s="364"/>
      <c r="E130" s="360"/>
      <c r="F130" s="360"/>
      <c r="G130" s="360"/>
      <c r="H130" s="360"/>
      <c r="I130" s="360"/>
      <c r="J130" s="360"/>
      <c r="K130" s="360"/>
      <c r="L130" s="360"/>
      <c r="M130" s="360"/>
      <c r="N130" s="360"/>
      <c r="O130" s="360"/>
      <c r="P130" s="360"/>
      <c r="Q130" s="360"/>
      <c r="R130" s="360"/>
      <c r="S130" s="360"/>
      <c r="T130" s="360"/>
      <c r="U130" s="360"/>
      <c r="V130" s="364"/>
      <c r="W130" s="360"/>
      <c r="X130" s="360"/>
      <c r="Y130" s="360"/>
      <c r="Z130" s="360"/>
      <c r="AA130" s="360"/>
      <c r="AB130" s="360"/>
      <c r="AC130" s="360"/>
      <c r="AD130" s="360"/>
      <c r="AE130" s="360"/>
      <c r="AF130" s="360"/>
      <c r="AG130" s="360"/>
    </row>
    <row r="131" spans="2:33">
      <c r="B131" s="360"/>
      <c r="C131" s="360"/>
      <c r="D131" s="364"/>
      <c r="E131" s="360"/>
      <c r="F131" s="360"/>
      <c r="G131" s="360"/>
      <c r="H131" s="360"/>
      <c r="I131" s="360"/>
      <c r="J131" s="360"/>
      <c r="K131" s="360"/>
      <c r="L131" s="360"/>
      <c r="M131" s="360"/>
      <c r="N131" s="360"/>
      <c r="O131" s="360"/>
      <c r="P131" s="360"/>
      <c r="Q131" s="360"/>
      <c r="R131" s="360"/>
      <c r="S131" s="360"/>
      <c r="T131" s="360"/>
      <c r="U131" s="360"/>
      <c r="V131" s="364"/>
      <c r="W131" s="360"/>
      <c r="X131" s="360"/>
      <c r="Y131" s="360"/>
      <c r="Z131" s="360"/>
      <c r="AA131" s="360"/>
      <c r="AB131" s="360"/>
      <c r="AC131" s="360"/>
      <c r="AD131" s="360"/>
      <c r="AE131" s="360"/>
      <c r="AF131" s="360"/>
      <c r="AG131" s="360"/>
    </row>
    <row r="132" spans="2:33">
      <c r="B132" s="360"/>
      <c r="C132" s="360"/>
      <c r="D132" s="364"/>
      <c r="E132" s="360"/>
      <c r="F132" s="360"/>
      <c r="G132" s="360"/>
      <c r="H132" s="360"/>
      <c r="I132" s="360"/>
      <c r="J132" s="360"/>
      <c r="K132" s="360"/>
      <c r="L132" s="360"/>
      <c r="M132" s="360"/>
      <c r="N132" s="360"/>
      <c r="O132" s="360"/>
      <c r="P132" s="360"/>
      <c r="Q132" s="360"/>
      <c r="R132" s="360"/>
      <c r="S132" s="360"/>
      <c r="T132" s="360"/>
      <c r="U132" s="360"/>
      <c r="V132" s="364"/>
      <c r="W132" s="360"/>
      <c r="X132" s="360"/>
      <c r="Y132" s="360"/>
      <c r="Z132" s="360"/>
      <c r="AA132" s="360"/>
      <c r="AB132" s="360"/>
      <c r="AC132" s="360"/>
      <c r="AD132" s="360"/>
      <c r="AE132" s="360"/>
      <c r="AF132" s="360"/>
      <c r="AG132" s="360"/>
    </row>
    <row r="133" spans="2:33">
      <c r="B133" s="360"/>
      <c r="C133" s="360"/>
      <c r="D133" s="364"/>
      <c r="E133" s="360"/>
      <c r="F133" s="360"/>
      <c r="G133" s="360"/>
      <c r="H133" s="360"/>
      <c r="I133" s="360"/>
      <c r="J133" s="360"/>
      <c r="K133" s="360"/>
      <c r="L133" s="360"/>
      <c r="M133" s="360"/>
      <c r="N133" s="360"/>
      <c r="O133" s="360"/>
      <c r="P133" s="360"/>
      <c r="Q133" s="360"/>
      <c r="R133" s="360"/>
      <c r="S133" s="360"/>
      <c r="T133" s="360"/>
      <c r="U133" s="360"/>
      <c r="V133" s="364"/>
      <c r="W133" s="360"/>
      <c r="X133" s="360"/>
      <c r="Y133" s="360"/>
      <c r="Z133" s="360"/>
      <c r="AA133" s="360"/>
      <c r="AB133" s="360"/>
      <c r="AC133" s="360"/>
      <c r="AD133" s="360"/>
      <c r="AE133" s="360"/>
      <c r="AF133" s="360"/>
      <c r="AG133" s="360"/>
    </row>
    <row r="134" spans="2:33">
      <c r="B134" s="360"/>
      <c r="C134" s="360"/>
      <c r="D134" s="364"/>
      <c r="E134" s="360"/>
      <c r="F134" s="360"/>
      <c r="G134" s="360"/>
      <c r="H134" s="360"/>
      <c r="I134" s="360"/>
      <c r="J134" s="360"/>
      <c r="K134" s="360"/>
      <c r="L134" s="360"/>
      <c r="M134" s="360"/>
      <c r="N134" s="360"/>
      <c r="O134" s="360"/>
      <c r="P134" s="360"/>
      <c r="Q134" s="360"/>
      <c r="R134" s="360"/>
      <c r="S134" s="360"/>
      <c r="T134" s="360"/>
      <c r="U134" s="360"/>
      <c r="V134" s="364"/>
      <c r="W134" s="360"/>
      <c r="X134" s="360"/>
      <c r="Y134" s="360"/>
      <c r="Z134" s="360"/>
      <c r="AA134" s="360"/>
      <c r="AB134" s="360"/>
      <c r="AC134" s="360"/>
      <c r="AD134" s="360"/>
      <c r="AE134" s="360"/>
      <c r="AF134" s="360"/>
      <c r="AG134" s="360"/>
    </row>
    <row r="135" spans="2:33">
      <c r="B135" s="360"/>
      <c r="C135" s="360"/>
      <c r="D135" s="364"/>
      <c r="E135" s="360"/>
      <c r="F135" s="360"/>
      <c r="G135" s="360"/>
      <c r="H135" s="360"/>
      <c r="I135" s="360"/>
      <c r="J135" s="360"/>
      <c r="K135" s="360"/>
      <c r="L135" s="360"/>
      <c r="M135" s="360"/>
      <c r="N135" s="360"/>
      <c r="O135" s="360"/>
      <c r="P135" s="360"/>
      <c r="Q135" s="360"/>
      <c r="R135" s="360"/>
      <c r="S135" s="360"/>
      <c r="T135" s="360"/>
      <c r="U135" s="360"/>
      <c r="V135" s="364"/>
      <c r="W135" s="360"/>
      <c r="X135" s="360"/>
      <c r="Y135" s="360"/>
      <c r="Z135" s="360"/>
      <c r="AA135" s="360"/>
      <c r="AB135" s="360"/>
      <c r="AC135" s="360"/>
      <c r="AD135" s="360"/>
      <c r="AE135" s="360"/>
      <c r="AF135" s="360"/>
      <c r="AG135" s="360"/>
    </row>
    <row r="136" spans="2:33">
      <c r="B136" s="360"/>
      <c r="C136" s="360"/>
      <c r="D136" s="364"/>
      <c r="E136" s="360"/>
      <c r="F136" s="360"/>
      <c r="G136" s="360"/>
      <c r="H136" s="360"/>
      <c r="I136" s="360"/>
      <c r="J136" s="360"/>
      <c r="K136" s="360"/>
      <c r="L136" s="360"/>
      <c r="M136" s="360"/>
      <c r="N136" s="360"/>
      <c r="O136" s="360"/>
      <c r="P136" s="360"/>
      <c r="Q136" s="360"/>
      <c r="R136" s="360"/>
      <c r="S136" s="360"/>
      <c r="T136" s="360"/>
      <c r="U136" s="360"/>
      <c r="V136" s="364"/>
      <c r="W136" s="360"/>
      <c r="X136" s="360"/>
      <c r="Y136" s="360"/>
      <c r="Z136" s="360"/>
      <c r="AA136" s="360"/>
      <c r="AB136" s="360"/>
      <c r="AC136" s="360"/>
      <c r="AD136" s="360"/>
      <c r="AE136" s="360"/>
      <c r="AF136" s="360"/>
      <c r="AG136" s="360"/>
    </row>
    <row r="137" spans="2:33">
      <c r="B137" s="360"/>
      <c r="C137" s="360"/>
      <c r="D137" s="364"/>
      <c r="E137" s="360"/>
      <c r="F137" s="360"/>
      <c r="G137" s="360"/>
      <c r="H137" s="360"/>
      <c r="I137" s="360"/>
      <c r="J137" s="360"/>
      <c r="K137" s="360"/>
      <c r="L137" s="360"/>
      <c r="M137" s="360"/>
      <c r="N137" s="360"/>
      <c r="O137" s="360"/>
      <c r="P137" s="360"/>
      <c r="Q137" s="360"/>
      <c r="R137" s="360"/>
      <c r="S137" s="360"/>
      <c r="T137" s="360"/>
      <c r="U137" s="360"/>
      <c r="V137" s="364"/>
      <c r="W137" s="360"/>
      <c r="X137" s="360"/>
      <c r="Y137" s="360"/>
      <c r="Z137" s="360"/>
      <c r="AA137" s="360"/>
      <c r="AB137" s="360"/>
      <c r="AC137" s="360"/>
      <c r="AD137" s="360"/>
      <c r="AE137" s="360"/>
      <c r="AF137" s="360"/>
      <c r="AG137" s="360"/>
    </row>
    <row r="138" spans="2:33">
      <c r="B138" s="360"/>
      <c r="C138" s="360"/>
      <c r="D138" s="364"/>
      <c r="E138" s="360"/>
      <c r="F138" s="360"/>
      <c r="G138" s="360"/>
      <c r="H138" s="360"/>
      <c r="I138" s="360"/>
      <c r="J138" s="360"/>
      <c r="K138" s="360"/>
      <c r="L138" s="360"/>
      <c r="M138" s="360"/>
      <c r="N138" s="360"/>
      <c r="O138" s="360"/>
      <c r="P138" s="360"/>
      <c r="Q138" s="360"/>
      <c r="R138" s="360"/>
      <c r="S138" s="360"/>
      <c r="T138" s="360"/>
      <c r="U138" s="360"/>
      <c r="V138" s="364"/>
      <c r="W138" s="360"/>
      <c r="X138" s="360"/>
      <c r="Y138" s="360"/>
      <c r="Z138" s="360"/>
      <c r="AA138" s="360"/>
      <c r="AB138" s="360"/>
      <c r="AC138" s="360"/>
      <c r="AD138" s="360"/>
      <c r="AE138" s="360"/>
      <c r="AF138" s="360"/>
      <c r="AG138" s="360"/>
    </row>
    <row r="139" spans="2:33">
      <c r="B139" s="360"/>
      <c r="C139" s="360"/>
      <c r="D139" s="364"/>
      <c r="E139" s="360"/>
      <c r="F139" s="360"/>
      <c r="G139" s="360"/>
      <c r="H139" s="360"/>
      <c r="I139" s="360"/>
      <c r="J139" s="360"/>
      <c r="K139" s="360"/>
      <c r="L139" s="360"/>
      <c r="M139" s="360"/>
      <c r="N139" s="360"/>
      <c r="O139" s="360"/>
      <c r="P139" s="360"/>
      <c r="Q139" s="360"/>
      <c r="R139" s="360"/>
      <c r="S139" s="360"/>
      <c r="T139" s="360"/>
      <c r="U139" s="360"/>
      <c r="V139" s="364"/>
      <c r="W139" s="360"/>
      <c r="X139" s="360"/>
      <c r="Y139" s="360"/>
      <c r="Z139" s="360"/>
      <c r="AA139" s="360"/>
      <c r="AB139" s="360"/>
      <c r="AC139" s="360"/>
      <c r="AD139" s="360"/>
      <c r="AE139" s="360"/>
      <c r="AF139" s="360"/>
      <c r="AG139" s="360"/>
    </row>
    <row r="140" spans="2:33">
      <c r="B140" s="360"/>
      <c r="C140" s="360"/>
      <c r="D140" s="364"/>
      <c r="E140" s="360"/>
      <c r="F140" s="360"/>
      <c r="G140" s="360"/>
      <c r="H140" s="360"/>
      <c r="I140" s="360"/>
      <c r="J140" s="360"/>
      <c r="K140" s="360"/>
      <c r="L140" s="360"/>
      <c r="M140" s="360"/>
      <c r="N140" s="360"/>
      <c r="O140" s="360"/>
      <c r="P140" s="360"/>
      <c r="Q140" s="360"/>
      <c r="R140" s="360"/>
      <c r="S140" s="360"/>
      <c r="T140" s="360"/>
      <c r="U140" s="360"/>
      <c r="V140" s="364"/>
      <c r="W140" s="360"/>
      <c r="X140" s="360"/>
      <c r="Y140" s="360"/>
      <c r="Z140" s="360"/>
      <c r="AA140" s="360"/>
      <c r="AB140" s="360"/>
      <c r="AC140" s="360"/>
      <c r="AD140" s="360"/>
      <c r="AE140" s="360"/>
      <c r="AF140" s="360"/>
      <c r="AG140" s="360"/>
    </row>
    <row r="141" spans="2:33">
      <c r="B141" s="360"/>
      <c r="C141" s="360"/>
      <c r="D141" s="364"/>
      <c r="E141" s="360"/>
      <c r="F141" s="360"/>
      <c r="G141" s="360"/>
      <c r="H141" s="360"/>
      <c r="I141" s="360"/>
      <c r="J141" s="360"/>
      <c r="K141" s="360"/>
      <c r="L141" s="360"/>
      <c r="M141" s="360"/>
      <c r="N141" s="360"/>
      <c r="O141" s="360"/>
      <c r="P141" s="360"/>
      <c r="Q141" s="360"/>
      <c r="R141" s="360"/>
      <c r="S141" s="360"/>
      <c r="T141" s="360"/>
      <c r="U141" s="360"/>
      <c r="V141" s="364"/>
      <c r="W141" s="360"/>
      <c r="X141" s="360"/>
      <c r="Y141" s="360"/>
      <c r="Z141" s="360"/>
      <c r="AA141" s="360"/>
      <c r="AB141" s="360"/>
      <c r="AC141" s="360"/>
      <c r="AD141" s="360"/>
      <c r="AE141" s="360"/>
      <c r="AF141" s="360"/>
      <c r="AG141" s="360"/>
    </row>
    <row r="142" spans="2:33">
      <c r="B142" s="360"/>
      <c r="C142" s="360"/>
      <c r="D142" s="364"/>
      <c r="E142" s="360"/>
      <c r="F142" s="360"/>
      <c r="G142" s="360"/>
      <c r="H142" s="360"/>
      <c r="I142" s="360"/>
      <c r="J142" s="360"/>
      <c r="K142" s="360"/>
      <c r="L142" s="360"/>
      <c r="M142" s="360"/>
      <c r="N142" s="360"/>
      <c r="O142" s="360"/>
      <c r="P142" s="360"/>
      <c r="Q142" s="360"/>
      <c r="R142" s="360"/>
      <c r="S142" s="360"/>
      <c r="T142" s="360"/>
      <c r="U142" s="360"/>
      <c r="V142" s="364"/>
      <c r="W142" s="360"/>
      <c r="X142" s="360"/>
      <c r="Y142" s="360"/>
      <c r="Z142" s="360"/>
      <c r="AA142" s="360"/>
      <c r="AB142" s="360"/>
      <c r="AC142" s="360"/>
      <c r="AD142" s="360"/>
      <c r="AE142" s="360"/>
      <c r="AF142" s="360"/>
      <c r="AG142" s="360"/>
    </row>
    <row r="143" spans="2:33">
      <c r="B143" s="360"/>
      <c r="C143" s="360"/>
      <c r="D143" s="364"/>
      <c r="E143" s="360"/>
      <c r="F143" s="360"/>
      <c r="G143" s="360"/>
      <c r="H143" s="360"/>
      <c r="I143" s="360"/>
      <c r="J143" s="360"/>
      <c r="K143" s="360"/>
      <c r="L143" s="360"/>
      <c r="M143" s="360"/>
      <c r="N143" s="360"/>
      <c r="O143" s="360"/>
      <c r="P143" s="360"/>
      <c r="Q143" s="360"/>
      <c r="R143" s="360"/>
      <c r="S143" s="360"/>
      <c r="T143" s="360"/>
      <c r="U143" s="360"/>
      <c r="V143" s="364"/>
      <c r="W143" s="360"/>
      <c r="X143" s="360"/>
      <c r="Y143" s="360"/>
      <c r="Z143" s="360"/>
      <c r="AA143" s="360"/>
      <c r="AB143" s="360"/>
      <c r="AC143" s="360"/>
      <c r="AD143" s="360"/>
      <c r="AE143" s="360"/>
      <c r="AF143" s="360"/>
      <c r="AG143" s="360"/>
    </row>
    <row r="144" spans="2:33">
      <c r="B144" s="360"/>
      <c r="C144" s="360"/>
      <c r="D144" s="364"/>
      <c r="E144" s="360"/>
      <c r="F144" s="360"/>
      <c r="G144" s="360"/>
      <c r="H144" s="360"/>
      <c r="I144" s="360"/>
      <c r="J144" s="360"/>
      <c r="K144" s="360"/>
      <c r="L144" s="360"/>
      <c r="M144" s="360"/>
      <c r="N144" s="360"/>
      <c r="O144" s="360"/>
      <c r="P144" s="360"/>
      <c r="Q144" s="360"/>
      <c r="R144" s="360"/>
      <c r="S144" s="360"/>
      <c r="T144" s="360"/>
      <c r="U144" s="360"/>
      <c r="V144" s="364"/>
      <c r="W144" s="360"/>
      <c r="X144" s="360"/>
      <c r="Y144" s="360"/>
      <c r="Z144" s="360"/>
      <c r="AA144" s="360"/>
      <c r="AB144" s="360"/>
      <c r="AC144" s="360"/>
      <c r="AD144" s="360"/>
      <c r="AE144" s="360"/>
      <c r="AF144" s="360"/>
      <c r="AG144" s="360"/>
    </row>
    <row r="145" spans="2:33">
      <c r="B145" s="360"/>
      <c r="C145" s="360"/>
      <c r="D145" s="364"/>
      <c r="E145" s="360"/>
      <c r="F145" s="360"/>
      <c r="G145" s="360"/>
      <c r="H145" s="360"/>
      <c r="I145" s="360"/>
      <c r="J145" s="360"/>
      <c r="K145" s="360"/>
      <c r="L145" s="360"/>
      <c r="M145" s="360"/>
      <c r="N145" s="360"/>
      <c r="O145" s="360"/>
      <c r="P145" s="360"/>
      <c r="Q145" s="360"/>
      <c r="R145" s="360"/>
      <c r="S145" s="360"/>
      <c r="T145" s="360"/>
      <c r="U145" s="360"/>
      <c r="V145" s="364"/>
      <c r="W145" s="360"/>
      <c r="X145" s="360"/>
      <c r="Y145" s="360"/>
      <c r="Z145" s="360"/>
      <c r="AA145" s="360"/>
      <c r="AB145" s="360"/>
      <c r="AC145" s="360"/>
      <c r="AD145" s="360"/>
      <c r="AE145" s="360"/>
      <c r="AF145" s="360"/>
      <c r="AG145" s="360"/>
    </row>
    <row r="146" spans="2:33">
      <c r="B146" s="360"/>
      <c r="C146" s="360"/>
      <c r="D146" s="364"/>
      <c r="E146" s="360"/>
      <c r="F146" s="360"/>
      <c r="G146" s="360"/>
      <c r="H146" s="360"/>
      <c r="I146" s="360"/>
      <c r="J146" s="360"/>
      <c r="K146" s="360"/>
      <c r="L146" s="360"/>
      <c r="M146" s="360"/>
      <c r="N146" s="360"/>
      <c r="O146" s="360"/>
      <c r="P146" s="360"/>
      <c r="Q146" s="360"/>
      <c r="R146" s="360"/>
      <c r="S146" s="360"/>
      <c r="T146" s="360"/>
      <c r="U146" s="360"/>
      <c r="V146" s="364"/>
      <c r="W146" s="360"/>
      <c r="X146" s="360"/>
      <c r="Y146" s="360"/>
      <c r="Z146" s="360"/>
      <c r="AA146" s="360"/>
      <c r="AB146" s="360"/>
      <c r="AC146" s="360"/>
      <c r="AD146" s="360"/>
      <c r="AE146" s="360"/>
      <c r="AF146" s="360"/>
      <c r="AG146" s="360"/>
    </row>
    <row r="147" spans="2:33">
      <c r="B147" s="360"/>
      <c r="C147" s="360"/>
      <c r="D147" s="364"/>
      <c r="E147" s="360"/>
      <c r="F147" s="360"/>
      <c r="G147" s="360"/>
      <c r="H147" s="360"/>
      <c r="I147" s="360"/>
      <c r="J147" s="360"/>
      <c r="K147" s="360"/>
      <c r="L147" s="360"/>
      <c r="M147" s="360"/>
      <c r="N147" s="360"/>
      <c r="O147" s="360"/>
      <c r="P147" s="360"/>
      <c r="Q147" s="360"/>
      <c r="R147" s="360"/>
      <c r="S147" s="360"/>
      <c r="T147" s="360"/>
      <c r="U147" s="360"/>
      <c r="V147" s="364"/>
      <c r="W147" s="360"/>
      <c r="X147" s="360"/>
      <c r="Y147" s="360"/>
      <c r="Z147" s="360"/>
      <c r="AA147" s="360"/>
      <c r="AB147" s="360"/>
      <c r="AC147" s="360"/>
      <c r="AD147" s="360"/>
      <c r="AE147" s="360"/>
      <c r="AF147" s="360"/>
      <c r="AG147" s="360"/>
    </row>
    <row r="148" spans="2:33">
      <c r="B148" s="360"/>
      <c r="C148" s="360"/>
      <c r="D148" s="364"/>
      <c r="E148" s="360"/>
      <c r="F148" s="360"/>
      <c r="G148" s="360"/>
      <c r="H148" s="360"/>
      <c r="I148" s="360"/>
      <c r="J148" s="360"/>
      <c r="K148" s="360"/>
      <c r="L148" s="360"/>
      <c r="M148" s="360"/>
      <c r="N148" s="360"/>
      <c r="O148" s="360"/>
      <c r="P148" s="360"/>
      <c r="Q148" s="360"/>
      <c r="R148" s="360"/>
      <c r="S148" s="360"/>
      <c r="T148" s="360"/>
      <c r="U148" s="360"/>
      <c r="V148" s="364"/>
      <c r="W148" s="360"/>
      <c r="X148" s="360"/>
      <c r="Y148" s="360"/>
      <c r="Z148" s="360"/>
      <c r="AA148" s="360"/>
      <c r="AB148" s="360"/>
      <c r="AC148" s="360"/>
      <c r="AD148" s="360"/>
      <c r="AE148" s="360"/>
      <c r="AF148" s="360"/>
      <c r="AG148" s="360"/>
    </row>
    <row r="149" spans="2:33">
      <c r="B149" s="360"/>
      <c r="C149" s="360"/>
      <c r="D149" s="364"/>
      <c r="E149" s="360"/>
      <c r="F149" s="360"/>
      <c r="G149" s="360"/>
      <c r="H149" s="360"/>
      <c r="I149" s="360"/>
      <c r="J149" s="360"/>
      <c r="K149" s="360"/>
      <c r="L149" s="360"/>
      <c r="M149" s="360"/>
      <c r="N149" s="360"/>
      <c r="O149" s="360"/>
      <c r="P149" s="360"/>
      <c r="Q149" s="360"/>
      <c r="R149" s="360"/>
      <c r="S149" s="360"/>
      <c r="T149" s="360"/>
      <c r="U149" s="360"/>
      <c r="V149" s="364"/>
      <c r="W149" s="360"/>
      <c r="X149" s="360"/>
      <c r="Y149" s="360"/>
      <c r="Z149" s="360"/>
      <c r="AA149" s="360"/>
      <c r="AB149" s="360"/>
      <c r="AC149" s="360"/>
      <c r="AD149" s="360"/>
      <c r="AE149" s="360"/>
      <c r="AF149" s="360"/>
      <c r="AG149" s="360"/>
    </row>
    <row r="150" spans="2:33">
      <c r="B150" s="360"/>
      <c r="C150" s="360"/>
      <c r="D150" s="364"/>
      <c r="E150" s="360"/>
      <c r="F150" s="360"/>
      <c r="G150" s="360"/>
      <c r="H150" s="360"/>
      <c r="I150" s="360"/>
      <c r="J150" s="360"/>
      <c r="K150" s="360"/>
      <c r="L150" s="360"/>
      <c r="M150" s="360"/>
      <c r="N150" s="360"/>
      <c r="O150" s="360"/>
      <c r="P150" s="360"/>
      <c r="Q150" s="360"/>
      <c r="R150" s="360"/>
      <c r="S150" s="360"/>
      <c r="T150" s="360"/>
      <c r="U150" s="360"/>
      <c r="V150" s="364"/>
      <c r="W150" s="360"/>
      <c r="X150" s="360"/>
      <c r="Y150" s="360"/>
      <c r="Z150" s="360"/>
      <c r="AA150" s="360"/>
      <c r="AB150" s="360"/>
      <c r="AC150" s="360"/>
      <c r="AD150" s="360"/>
      <c r="AE150" s="360"/>
      <c r="AF150" s="360"/>
      <c r="AG150" s="360"/>
    </row>
    <row r="151" spans="2:33">
      <c r="B151" s="360"/>
      <c r="C151" s="360"/>
      <c r="D151" s="364"/>
      <c r="E151" s="360"/>
      <c r="F151" s="360"/>
      <c r="G151" s="360"/>
      <c r="H151" s="360"/>
      <c r="I151" s="360"/>
      <c r="J151" s="360"/>
      <c r="K151" s="360"/>
      <c r="L151" s="360"/>
      <c r="M151" s="360"/>
      <c r="N151" s="360"/>
      <c r="O151" s="360"/>
      <c r="P151" s="360"/>
      <c r="Q151" s="360"/>
      <c r="R151" s="360"/>
      <c r="S151" s="360"/>
      <c r="T151" s="360"/>
      <c r="U151" s="360"/>
      <c r="V151" s="364"/>
      <c r="W151" s="360"/>
      <c r="X151" s="360"/>
      <c r="Y151" s="360"/>
      <c r="Z151" s="360"/>
      <c r="AA151" s="360"/>
      <c r="AB151" s="360"/>
      <c r="AC151" s="360"/>
      <c r="AD151" s="360"/>
      <c r="AE151" s="360"/>
      <c r="AF151" s="360"/>
      <c r="AG151" s="360"/>
    </row>
    <row r="152" spans="2:33">
      <c r="B152" s="360"/>
      <c r="C152" s="360"/>
      <c r="D152" s="364"/>
      <c r="E152" s="360"/>
      <c r="F152" s="360"/>
      <c r="G152" s="360"/>
      <c r="H152" s="360"/>
      <c r="I152" s="360"/>
      <c r="J152" s="360"/>
      <c r="K152" s="360"/>
      <c r="L152" s="360"/>
      <c r="M152" s="360"/>
      <c r="N152" s="360"/>
      <c r="O152" s="360"/>
      <c r="P152" s="360"/>
      <c r="Q152" s="360"/>
      <c r="R152" s="360"/>
      <c r="S152" s="360"/>
      <c r="T152" s="360"/>
      <c r="U152" s="360"/>
      <c r="V152" s="364"/>
      <c r="W152" s="360"/>
      <c r="X152" s="360"/>
      <c r="Y152" s="360"/>
      <c r="Z152" s="360"/>
      <c r="AA152" s="360"/>
      <c r="AB152" s="360"/>
      <c r="AC152" s="360"/>
      <c r="AD152" s="360"/>
      <c r="AE152" s="360"/>
      <c r="AF152" s="360"/>
      <c r="AG152" s="360"/>
    </row>
    <row r="153" spans="2:33">
      <c r="B153" s="360"/>
      <c r="C153" s="360"/>
      <c r="D153" s="364"/>
      <c r="E153" s="360"/>
      <c r="F153" s="360"/>
      <c r="G153" s="360"/>
      <c r="H153" s="360"/>
      <c r="I153" s="360"/>
      <c r="J153" s="360"/>
      <c r="K153" s="360"/>
      <c r="L153" s="360"/>
      <c r="M153" s="360"/>
      <c r="N153" s="360"/>
      <c r="O153" s="360"/>
      <c r="P153" s="360"/>
      <c r="Q153" s="360"/>
      <c r="R153" s="360"/>
      <c r="S153" s="360"/>
      <c r="T153" s="360"/>
      <c r="U153" s="360"/>
      <c r="V153" s="364"/>
      <c r="W153" s="360"/>
      <c r="X153" s="360"/>
      <c r="Y153" s="360"/>
      <c r="Z153" s="360"/>
      <c r="AA153" s="360"/>
      <c r="AB153" s="360"/>
      <c r="AC153" s="360"/>
      <c r="AD153" s="360"/>
      <c r="AE153" s="360"/>
      <c r="AF153" s="360"/>
      <c r="AG153" s="360"/>
    </row>
    <row r="154" spans="2:33">
      <c r="B154" s="360"/>
      <c r="C154" s="360"/>
      <c r="D154" s="364"/>
      <c r="E154" s="360"/>
      <c r="F154" s="360"/>
      <c r="G154" s="360"/>
      <c r="H154" s="360"/>
      <c r="I154" s="360"/>
      <c r="J154" s="360"/>
      <c r="K154" s="360"/>
      <c r="L154" s="360"/>
      <c r="M154" s="360"/>
      <c r="N154" s="360"/>
      <c r="O154" s="360"/>
      <c r="P154" s="360"/>
      <c r="Q154" s="360"/>
      <c r="R154" s="360"/>
      <c r="S154" s="360"/>
      <c r="T154" s="360"/>
      <c r="U154" s="360"/>
      <c r="V154" s="364"/>
      <c r="W154" s="360"/>
      <c r="X154" s="360"/>
      <c r="Y154" s="360"/>
      <c r="Z154" s="360"/>
      <c r="AA154" s="360"/>
      <c r="AB154" s="360"/>
      <c r="AC154" s="360"/>
      <c r="AD154" s="360"/>
      <c r="AE154" s="360"/>
      <c r="AF154" s="360"/>
      <c r="AG154" s="360"/>
    </row>
    <row r="155" spans="2:33">
      <c r="B155" s="360"/>
      <c r="C155" s="360"/>
      <c r="D155" s="364"/>
      <c r="E155" s="360"/>
      <c r="F155" s="360"/>
      <c r="G155" s="360"/>
      <c r="H155" s="360"/>
      <c r="I155" s="360"/>
      <c r="J155" s="360"/>
      <c r="K155" s="360"/>
      <c r="L155" s="360"/>
      <c r="M155" s="360"/>
      <c r="N155" s="360"/>
      <c r="O155" s="360"/>
      <c r="P155" s="360"/>
      <c r="Q155" s="360"/>
      <c r="R155" s="360"/>
      <c r="S155" s="360"/>
      <c r="T155" s="360"/>
      <c r="U155" s="360"/>
      <c r="V155" s="364"/>
      <c r="W155" s="360"/>
      <c r="X155" s="360"/>
      <c r="Y155" s="360"/>
      <c r="Z155" s="360"/>
      <c r="AA155" s="360"/>
      <c r="AB155" s="360"/>
      <c r="AC155" s="360"/>
      <c r="AD155" s="360"/>
      <c r="AE155" s="360"/>
      <c r="AF155" s="360"/>
      <c r="AG155" s="360"/>
    </row>
    <row r="156" spans="2:33">
      <c r="B156" s="360"/>
      <c r="C156" s="360"/>
      <c r="D156" s="364"/>
      <c r="E156" s="360"/>
      <c r="F156" s="360"/>
      <c r="G156" s="360"/>
      <c r="H156" s="360"/>
      <c r="I156" s="360"/>
      <c r="J156" s="360"/>
      <c r="K156" s="360"/>
      <c r="L156" s="360"/>
      <c r="M156" s="360"/>
      <c r="N156" s="360"/>
      <c r="O156" s="360"/>
      <c r="P156" s="360"/>
      <c r="Q156" s="360"/>
      <c r="R156" s="360"/>
      <c r="S156" s="360"/>
      <c r="T156" s="360"/>
      <c r="U156" s="360"/>
      <c r="V156" s="364"/>
      <c r="W156" s="360"/>
      <c r="X156" s="360"/>
      <c r="Y156" s="360"/>
      <c r="Z156" s="360"/>
      <c r="AA156" s="360"/>
      <c r="AB156" s="360"/>
      <c r="AC156" s="360"/>
      <c r="AD156" s="360"/>
      <c r="AE156" s="360"/>
      <c r="AF156" s="360"/>
      <c r="AG156" s="360"/>
    </row>
    <row r="157" spans="2:33">
      <c r="B157" s="360"/>
      <c r="C157" s="360"/>
      <c r="D157" s="364"/>
      <c r="E157" s="360"/>
      <c r="F157" s="360"/>
      <c r="G157" s="360"/>
      <c r="H157" s="360"/>
      <c r="I157" s="360"/>
      <c r="J157" s="360"/>
      <c r="K157" s="360"/>
      <c r="L157" s="360"/>
      <c r="M157" s="360"/>
      <c r="N157" s="360"/>
      <c r="O157" s="360"/>
      <c r="P157" s="360"/>
      <c r="Q157" s="360"/>
      <c r="R157" s="360"/>
      <c r="S157" s="360"/>
      <c r="T157" s="360"/>
      <c r="U157" s="360"/>
      <c r="V157" s="364"/>
      <c r="W157" s="360"/>
      <c r="X157" s="360"/>
      <c r="Y157" s="360"/>
      <c r="Z157" s="360"/>
      <c r="AA157" s="360"/>
      <c r="AB157" s="360"/>
      <c r="AC157" s="360"/>
      <c r="AD157" s="360"/>
      <c r="AE157" s="360"/>
      <c r="AF157" s="360"/>
      <c r="AG157" s="360"/>
    </row>
    <row r="158" spans="2:33">
      <c r="B158" s="360"/>
      <c r="C158" s="360"/>
      <c r="D158" s="364"/>
      <c r="E158" s="360"/>
      <c r="F158" s="360"/>
      <c r="G158" s="360"/>
      <c r="H158" s="360"/>
      <c r="I158" s="360"/>
      <c r="J158" s="360"/>
      <c r="K158" s="360"/>
      <c r="L158" s="360"/>
      <c r="M158" s="360"/>
      <c r="N158" s="360"/>
      <c r="O158" s="360"/>
      <c r="P158" s="360"/>
      <c r="Q158" s="360"/>
      <c r="R158" s="360"/>
      <c r="S158" s="360"/>
      <c r="T158" s="360"/>
      <c r="U158" s="360"/>
      <c r="V158" s="364"/>
      <c r="W158" s="360"/>
      <c r="X158" s="360"/>
      <c r="Y158" s="360"/>
      <c r="Z158" s="360"/>
      <c r="AA158" s="360"/>
      <c r="AB158" s="360"/>
      <c r="AC158" s="360"/>
      <c r="AD158" s="360"/>
      <c r="AE158" s="360"/>
      <c r="AF158" s="360"/>
      <c r="AG158" s="360"/>
    </row>
    <row r="159" spans="2:33">
      <c r="B159" s="360"/>
      <c r="C159" s="360"/>
      <c r="D159" s="364"/>
      <c r="E159" s="360"/>
      <c r="F159" s="360"/>
      <c r="G159" s="360"/>
      <c r="H159" s="360"/>
      <c r="I159" s="360"/>
      <c r="J159" s="360"/>
      <c r="K159" s="360"/>
      <c r="L159" s="360"/>
      <c r="M159" s="360"/>
      <c r="N159" s="360"/>
      <c r="O159" s="360"/>
      <c r="P159" s="360"/>
      <c r="Q159" s="360"/>
      <c r="R159" s="360"/>
      <c r="S159" s="360"/>
      <c r="T159" s="360"/>
      <c r="U159" s="360"/>
      <c r="V159" s="364"/>
      <c r="W159" s="360"/>
      <c r="X159" s="360"/>
      <c r="Y159" s="360"/>
      <c r="Z159" s="360"/>
      <c r="AA159" s="360"/>
      <c r="AB159" s="360"/>
      <c r="AC159" s="360"/>
      <c r="AD159" s="360"/>
      <c r="AE159" s="360"/>
      <c r="AF159" s="360"/>
      <c r="AG159" s="360"/>
    </row>
    <row r="160" spans="2:33">
      <c r="B160" s="360"/>
      <c r="C160" s="360"/>
      <c r="D160" s="364"/>
      <c r="E160" s="360"/>
      <c r="F160" s="360"/>
      <c r="G160" s="360"/>
      <c r="H160" s="360"/>
      <c r="I160" s="360"/>
      <c r="J160" s="360"/>
      <c r="K160" s="360"/>
      <c r="L160" s="360"/>
      <c r="M160" s="360"/>
      <c r="N160" s="360"/>
      <c r="O160" s="360"/>
      <c r="P160" s="360"/>
      <c r="Q160" s="360"/>
      <c r="R160" s="360"/>
      <c r="S160" s="360"/>
      <c r="T160" s="360"/>
      <c r="U160" s="360"/>
      <c r="V160" s="364"/>
      <c r="W160" s="360"/>
      <c r="X160" s="360"/>
      <c r="Y160" s="360"/>
      <c r="Z160" s="360"/>
      <c r="AA160" s="360"/>
      <c r="AB160" s="360"/>
      <c r="AC160" s="360"/>
      <c r="AD160" s="360"/>
      <c r="AE160" s="360"/>
      <c r="AF160" s="360"/>
      <c r="AG160" s="360"/>
    </row>
    <row r="161" spans="2:33">
      <c r="B161" s="360"/>
      <c r="C161" s="360"/>
      <c r="D161" s="364"/>
      <c r="E161" s="360"/>
      <c r="F161" s="360"/>
      <c r="G161" s="360"/>
      <c r="H161" s="360"/>
      <c r="I161" s="360"/>
      <c r="J161" s="360"/>
      <c r="K161" s="360"/>
      <c r="L161" s="360"/>
      <c r="M161" s="360"/>
      <c r="N161" s="360"/>
      <c r="O161" s="360"/>
      <c r="P161" s="360"/>
      <c r="Q161" s="360"/>
      <c r="R161" s="360"/>
      <c r="S161" s="360"/>
      <c r="T161" s="360"/>
      <c r="U161" s="360"/>
      <c r="V161" s="364"/>
      <c r="W161" s="360"/>
      <c r="X161" s="360"/>
      <c r="Y161" s="360"/>
      <c r="Z161" s="360"/>
      <c r="AA161" s="360"/>
      <c r="AB161" s="360"/>
      <c r="AC161" s="360"/>
      <c r="AD161" s="360"/>
      <c r="AE161" s="360"/>
      <c r="AF161" s="360"/>
      <c r="AG161" s="360"/>
    </row>
    <row r="162" spans="2:33">
      <c r="B162" s="360"/>
      <c r="C162" s="360"/>
      <c r="D162" s="364"/>
      <c r="E162" s="360"/>
      <c r="F162" s="360"/>
      <c r="G162" s="360"/>
      <c r="H162" s="360"/>
      <c r="I162" s="360"/>
      <c r="J162" s="360"/>
      <c r="K162" s="360"/>
      <c r="L162" s="360"/>
      <c r="M162" s="360"/>
      <c r="N162" s="360"/>
      <c r="O162" s="360"/>
      <c r="P162" s="360"/>
      <c r="Q162" s="360"/>
      <c r="R162" s="360"/>
      <c r="S162" s="360"/>
      <c r="T162" s="360"/>
      <c r="U162" s="360"/>
      <c r="V162" s="364"/>
      <c r="W162" s="360"/>
      <c r="X162" s="360"/>
      <c r="Y162" s="360"/>
      <c r="Z162" s="360"/>
      <c r="AA162" s="360"/>
      <c r="AB162" s="360"/>
      <c r="AC162" s="360"/>
      <c r="AD162" s="360"/>
      <c r="AE162" s="360"/>
      <c r="AF162" s="360"/>
      <c r="AG162" s="360"/>
    </row>
    <row r="163" spans="2:33">
      <c r="B163" s="360"/>
      <c r="C163" s="360"/>
      <c r="D163" s="364"/>
      <c r="E163" s="360"/>
      <c r="F163" s="360"/>
      <c r="G163" s="360"/>
      <c r="H163" s="360"/>
      <c r="I163" s="360"/>
      <c r="J163" s="360"/>
      <c r="K163" s="360"/>
      <c r="L163" s="360"/>
      <c r="M163" s="360"/>
      <c r="N163" s="360"/>
      <c r="O163" s="360"/>
      <c r="P163" s="360"/>
      <c r="Q163" s="360"/>
      <c r="R163" s="360"/>
      <c r="S163" s="360"/>
      <c r="T163" s="360"/>
      <c r="U163" s="360"/>
      <c r="V163" s="364"/>
      <c r="W163" s="360"/>
      <c r="X163" s="360"/>
      <c r="Y163" s="360"/>
      <c r="Z163" s="360"/>
      <c r="AA163" s="360"/>
      <c r="AB163" s="360"/>
      <c r="AC163" s="360"/>
      <c r="AD163" s="360"/>
      <c r="AE163" s="360"/>
      <c r="AF163" s="360"/>
      <c r="AG163" s="360"/>
    </row>
    <row r="164" spans="2:33">
      <c r="B164" s="360"/>
      <c r="C164" s="360"/>
      <c r="D164" s="364"/>
      <c r="E164" s="360"/>
      <c r="F164" s="360"/>
      <c r="G164" s="360"/>
      <c r="H164" s="360"/>
      <c r="I164" s="360"/>
      <c r="J164" s="360"/>
      <c r="K164" s="360"/>
      <c r="L164" s="360"/>
      <c r="M164" s="360"/>
      <c r="N164" s="360"/>
      <c r="O164" s="360"/>
      <c r="P164" s="360"/>
      <c r="Q164" s="360"/>
      <c r="R164" s="360"/>
      <c r="S164" s="360"/>
      <c r="T164" s="360"/>
      <c r="U164" s="360"/>
      <c r="V164" s="364"/>
      <c r="W164" s="360"/>
      <c r="X164" s="360"/>
      <c r="Y164" s="360"/>
      <c r="Z164" s="360"/>
      <c r="AA164" s="360"/>
      <c r="AB164" s="360"/>
      <c r="AC164" s="360"/>
      <c r="AD164" s="360"/>
      <c r="AE164" s="360"/>
      <c r="AF164" s="360"/>
      <c r="AG164" s="360"/>
    </row>
    <row r="165" spans="2:33">
      <c r="B165" s="360"/>
      <c r="C165" s="360"/>
      <c r="D165" s="364"/>
      <c r="E165" s="360"/>
      <c r="F165" s="360"/>
      <c r="G165" s="360"/>
      <c r="H165" s="360"/>
      <c r="I165" s="360"/>
      <c r="J165" s="360"/>
      <c r="K165" s="360"/>
      <c r="L165" s="360"/>
      <c r="M165" s="360"/>
      <c r="N165" s="360"/>
      <c r="O165" s="360"/>
      <c r="P165" s="360"/>
      <c r="Q165" s="360"/>
      <c r="R165" s="360"/>
      <c r="S165" s="360"/>
      <c r="T165" s="360"/>
      <c r="U165" s="360"/>
      <c r="V165" s="364"/>
      <c r="W165" s="360"/>
      <c r="X165" s="360"/>
      <c r="Y165" s="360"/>
      <c r="Z165" s="360"/>
      <c r="AA165" s="360"/>
      <c r="AB165" s="360"/>
      <c r="AC165" s="360"/>
      <c r="AD165" s="360"/>
      <c r="AE165" s="360"/>
      <c r="AF165" s="360"/>
      <c r="AG165" s="360"/>
    </row>
    <row r="166" spans="2:33">
      <c r="B166" s="360"/>
      <c r="C166" s="360"/>
      <c r="D166" s="364"/>
      <c r="E166" s="360"/>
      <c r="F166" s="360"/>
      <c r="G166" s="360"/>
      <c r="H166" s="360"/>
      <c r="I166" s="360"/>
      <c r="J166" s="360"/>
      <c r="K166" s="360"/>
      <c r="L166" s="360"/>
      <c r="M166" s="360"/>
      <c r="N166" s="360"/>
      <c r="O166" s="360"/>
      <c r="P166" s="360"/>
      <c r="Q166" s="360"/>
      <c r="R166" s="360"/>
      <c r="S166" s="360"/>
      <c r="T166" s="360"/>
      <c r="U166" s="360"/>
      <c r="V166" s="364"/>
      <c r="W166" s="360"/>
      <c r="X166" s="360"/>
      <c r="Y166" s="360"/>
      <c r="Z166" s="360"/>
      <c r="AA166" s="360"/>
      <c r="AB166" s="360"/>
      <c r="AC166" s="360"/>
      <c r="AD166" s="360"/>
      <c r="AE166" s="360"/>
      <c r="AF166" s="360"/>
      <c r="AG166" s="360"/>
    </row>
    <row r="167" spans="2:33">
      <c r="B167" s="360"/>
      <c r="C167" s="360"/>
      <c r="D167" s="364"/>
      <c r="E167" s="360"/>
      <c r="F167" s="360"/>
      <c r="G167" s="360"/>
      <c r="H167" s="360"/>
      <c r="I167" s="360"/>
      <c r="J167" s="360"/>
      <c r="K167" s="360"/>
      <c r="L167" s="360"/>
      <c r="M167" s="360"/>
      <c r="N167" s="360"/>
      <c r="O167" s="360"/>
      <c r="P167" s="360"/>
      <c r="Q167" s="360"/>
      <c r="R167" s="360"/>
      <c r="S167" s="360"/>
      <c r="T167" s="360"/>
      <c r="U167" s="360"/>
      <c r="V167" s="364"/>
      <c r="W167" s="360"/>
      <c r="X167" s="360"/>
      <c r="Y167" s="360"/>
      <c r="Z167" s="360"/>
      <c r="AA167" s="360"/>
      <c r="AB167" s="360"/>
      <c r="AC167" s="360"/>
      <c r="AD167" s="360"/>
      <c r="AE167" s="360"/>
      <c r="AF167" s="360"/>
      <c r="AG167" s="360"/>
    </row>
    <row r="168" spans="2:33">
      <c r="B168" s="360"/>
      <c r="C168" s="360"/>
      <c r="D168" s="364"/>
      <c r="E168" s="360"/>
      <c r="F168" s="360"/>
      <c r="G168" s="360"/>
      <c r="H168" s="360"/>
      <c r="I168" s="360"/>
      <c r="J168" s="360"/>
      <c r="K168" s="360"/>
      <c r="L168" s="360"/>
      <c r="M168" s="360"/>
      <c r="N168" s="360"/>
      <c r="O168" s="360"/>
      <c r="P168" s="360"/>
      <c r="Q168" s="360"/>
      <c r="R168" s="360"/>
      <c r="S168" s="360"/>
    </row>
  </sheetData>
  <autoFilter ref="B2:V33" xr:uid="{00000000-0009-0000-0000-00000C000000}"/>
  <mergeCells count="1">
    <mergeCell ref="B1:C1"/>
  </mergeCells>
  <hyperlinks>
    <hyperlink ref="I21" location="Tabelas!B6" display="Tabela de Coberturas" xr:uid="{00000000-0004-0000-0C00-000000000000}"/>
    <hyperlink ref="I22" location="Tabelas!R7" display="Tabela de grupo e ramo" xr:uid="{00000000-0004-0000-0C00-000001000000}"/>
    <hyperlink ref="K22" r:id="rId1" xr:uid="{00000000-0004-0000-0C00-000002000000}"/>
  </hyperlinks>
  <pageMargins left="0.511811024" right="0.511811024" top="0.78740157499999996" bottom="0.78740157499999996" header="0" footer="0"/>
  <pageSetup paperSize="9" orientation="portrait" r:id="rId2"/>
  <headerFooter>
    <oddFooter>&amp;C&amp;"Calibri"&amp;11&amp;K000000&amp;"Calibri"&amp;11&amp;K000000&amp;"Calibri"&amp;11&amp;K000000000000#000000INFORMAÇÃO INTERNA – INTERNAL INFORMATION_x000D_#000000INFORMAÇÃO INTERNA – INTERNAL INFORMATION_x000D_&amp;1#&amp;"Calibri"&amp;10&amp;K000000INFORMAÇÃO PÚBLICA – PUBLIC INFORMATION</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AG170"/>
  <sheetViews>
    <sheetView showGridLines="0" zoomScale="80" zoomScaleNormal="80" workbookViewId="0">
      <pane xSplit="3" ySplit="2" topLeftCell="D3" activePane="bottomRight" state="frozen"/>
      <selection pane="bottomRight"/>
      <selection pane="bottomLeft" activeCell="A3" sqref="A3"/>
      <selection pane="topRight" activeCell="C1" sqref="C1"/>
    </sheetView>
  </sheetViews>
  <sheetFormatPr defaultColWidth="14.42578125" defaultRowHeight="14.45" outlineLevelRow="1"/>
  <cols>
    <col min="1" max="1" width="3.5703125" style="111" customWidth="1"/>
    <col min="2" max="3" width="40.5703125" style="111" customWidth="1"/>
    <col min="4" max="4" width="20.5703125" style="142" customWidth="1"/>
    <col min="5" max="6" width="12.5703125" style="111" customWidth="1"/>
    <col min="7" max="7" width="25.5703125" style="111" customWidth="1"/>
    <col min="8" max="8" width="12.5703125" style="111" customWidth="1"/>
    <col min="9" max="9" width="40.5703125" style="111" customWidth="1"/>
    <col min="10" max="10" width="12.5703125" style="111" customWidth="1"/>
    <col min="11" max="13" width="40.5703125" style="111" customWidth="1"/>
    <col min="14" max="19" width="12.5703125" style="111" customWidth="1"/>
    <col min="20" max="21" width="20.5703125" style="111" customWidth="1"/>
    <col min="22" max="22" width="12.5703125" style="142" customWidth="1"/>
    <col min="23" max="33" width="8.42578125" style="111" customWidth="1"/>
    <col min="34" max="16384" width="14.42578125" style="111"/>
  </cols>
  <sheetData>
    <row r="1" spans="2:33" ht="39.950000000000003" customHeight="1">
      <c r="B1" s="345" t="s">
        <v>3123</v>
      </c>
      <c r="C1" s="345"/>
    </row>
    <row r="2" spans="2:33" ht="29.1">
      <c r="B2" s="127" t="s">
        <v>1579</v>
      </c>
      <c r="C2" s="127" t="s">
        <v>1580</v>
      </c>
      <c r="D2" s="128" t="s">
        <v>1581</v>
      </c>
      <c r="E2" s="127" t="s">
        <v>1582</v>
      </c>
      <c r="F2" s="127" t="s">
        <v>2823</v>
      </c>
      <c r="G2" s="127" t="s">
        <v>1584</v>
      </c>
      <c r="H2" s="127" t="s">
        <v>1585</v>
      </c>
      <c r="I2" s="127" t="s">
        <v>1586</v>
      </c>
      <c r="J2" s="127" t="s">
        <v>1587</v>
      </c>
      <c r="K2" s="128" t="s">
        <v>2824</v>
      </c>
      <c r="L2" s="127" t="s">
        <v>1589</v>
      </c>
      <c r="M2" s="127" t="s">
        <v>28</v>
      </c>
      <c r="N2" s="127" t="s">
        <v>1590</v>
      </c>
      <c r="O2" s="247" t="s">
        <v>1591</v>
      </c>
      <c r="P2" s="247" t="s">
        <v>1592</v>
      </c>
      <c r="Q2" s="247" t="s">
        <v>1593</v>
      </c>
      <c r="R2" s="247" t="s">
        <v>1594</v>
      </c>
      <c r="S2" s="247" t="s">
        <v>1595</v>
      </c>
      <c r="T2" s="114" t="s">
        <v>1596</v>
      </c>
      <c r="U2" s="42" t="s">
        <v>1597</v>
      </c>
      <c r="V2" s="114" t="s">
        <v>57</v>
      </c>
      <c r="W2" s="360"/>
      <c r="X2" s="360"/>
      <c r="Y2" s="360"/>
      <c r="Z2" s="360"/>
      <c r="AA2" s="360"/>
      <c r="AB2" s="360"/>
      <c r="AC2" s="360"/>
      <c r="AD2" s="360"/>
      <c r="AE2" s="360"/>
      <c r="AF2" s="360"/>
      <c r="AG2" s="360"/>
    </row>
    <row r="3" spans="2:33" ht="29.1">
      <c r="B3" s="129" t="s">
        <v>3100</v>
      </c>
      <c r="C3" s="129"/>
      <c r="D3" s="129"/>
      <c r="E3" s="129" t="s">
        <v>1599</v>
      </c>
      <c r="F3" s="129" t="s">
        <v>1600</v>
      </c>
      <c r="G3" s="129" t="s">
        <v>3124</v>
      </c>
      <c r="H3" s="129"/>
      <c r="I3" s="129"/>
      <c r="J3" s="129"/>
      <c r="K3" s="212" t="s">
        <v>1602</v>
      </c>
      <c r="L3" s="129"/>
      <c r="M3" s="129" t="str">
        <f>G3</f>
        <v>sinistro_cosseguro_aceito_alteracao</v>
      </c>
      <c r="N3" s="129" t="s">
        <v>1603</v>
      </c>
      <c r="O3" s="45" t="s">
        <v>1697</v>
      </c>
      <c r="P3" s="129"/>
      <c r="Q3" s="129"/>
      <c r="R3" s="129"/>
      <c r="S3" s="129"/>
      <c r="T3" s="154"/>
      <c r="U3" s="154"/>
      <c r="V3" s="175"/>
      <c r="W3" s="360"/>
      <c r="X3" s="360"/>
      <c r="Y3" s="360"/>
      <c r="Z3" s="360"/>
      <c r="AA3" s="360"/>
      <c r="AB3" s="360"/>
      <c r="AC3" s="360"/>
      <c r="AD3" s="360"/>
      <c r="AE3" s="360"/>
      <c r="AF3" s="360"/>
      <c r="AG3" s="360"/>
    </row>
    <row r="4" spans="2:33" s="93" customFormat="1" ht="29.1" outlineLevel="1">
      <c r="B4" s="194" t="s">
        <v>1605</v>
      </c>
      <c r="C4" s="194" t="s">
        <v>1606</v>
      </c>
      <c r="D4" s="195"/>
      <c r="E4" s="195" t="s">
        <v>1607</v>
      </c>
      <c r="F4" s="195" t="s">
        <v>1600</v>
      </c>
      <c r="G4" s="194" t="s">
        <v>1608</v>
      </c>
      <c r="H4" s="195" t="s">
        <v>1609</v>
      </c>
      <c r="I4" s="194" t="s">
        <v>1610</v>
      </c>
      <c r="J4" s="195">
        <v>36</v>
      </c>
      <c r="K4" s="194"/>
      <c r="L4" s="187" t="s">
        <v>1611</v>
      </c>
      <c r="M4" s="194"/>
      <c r="N4" s="194" t="s">
        <v>1612</v>
      </c>
      <c r="O4" s="194"/>
      <c r="P4" s="194"/>
      <c r="Q4" s="194"/>
      <c r="R4" s="194"/>
      <c r="S4" s="194"/>
      <c r="T4" s="191"/>
      <c r="U4" s="191"/>
      <c r="V4" s="206"/>
    </row>
    <row r="5" spans="2:33" s="93" customFormat="1" ht="29.1" outlineLevel="1">
      <c r="B5" s="194" t="s">
        <v>1613</v>
      </c>
      <c r="C5" s="194" t="s">
        <v>1614</v>
      </c>
      <c r="D5" s="195"/>
      <c r="E5" s="195" t="s">
        <v>1615</v>
      </c>
      <c r="F5" s="195" t="s">
        <v>1600</v>
      </c>
      <c r="G5" s="194" t="s">
        <v>1616</v>
      </c>
      <c r="H5" s="195" t="s">
        <v>1609</v>
      </c>
      <c r="I5" s="194"/>
      <c r="J5" s="195">
        <v>500</v>
      </c>
      <c r="K5" s="194"/>
      <c r="L5" s="187" t="s">
        <v>1611</v>
      </c>
      <c r="M5" s="197"/>
      <c r="N5" s="197" t="s">
        <v>1612</v>
      </c>
      <c r="O5" s="197"/>
      <c r="P5" s="197"/>
      <c r="Q5" s="197"/>
      <c r="R5" s="197"/>
      <c r="S5" s="197"/>
      <c r="T5" s="191"/>
      <c r="U5" s="191"/>
      <c r="V5" s="206"/>
    </row>
    <row r="6" spans="2:33" s="93" customFormat="1" ht="29.1" outlineLevel="1">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191"/>
      <c r="U6" s="191"/>
      <c r="V6" s="265"/>
    </row>
    <row r="7" spans="2:33" s="93" customFormat="1" ht="29.1" outlineLevel="1">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191"/>
      <c r="U7" s="191"/>
      <c r="V7" s="265"/>
    </row>
    <row r="8" spans="2:33" s="93" customFormat="1" ht="29.1" outlineLevel="1">
      <c r="B8" s="194" t="s">
        <v>1623</v>
      </c>
      <c r="C8" s="194" t="s">
        <v>1624</v>
      </c>
      <c r="D8" s="195"/>
      <c r="E8" s="195" t="s">
        <v>1607</v>
      </c>
      <c r="F8" s="195" t="s">
        <v>1600</v>
      </c>
      <c r="G8" s="194" t="s">
        <v>1625</v>
      </c>
      <c r="H8" s="188" t="s">
        <v>1626</v>
      </c>
      <c r="I8" s="271" t="s">
        <v>1602</v>
      </c>
      <c r="J8" s="190" t="s">
        <v>1602</v>
      </c>
      <c r="K8" s="194"/>
      <c r="L8" s="187" t="s">
        <v>1611</v>
      </c>
      <c r="M8" s="194"/>
      <c r="N8" s="194" t="s">
        <v>1612</v>
      </c>
      <c r="O8" s="194"/>
      <c r="P8" s="194"/>
      <c r="Q8" s="194"/>
      <c r="R8" s="194"/>
      <c r="S8" s="194"/>
      <c r="T8" s="191"/>
      <c r="U8" s="193"/>
      <c r="V8" s="266"/>
    </row>
    <row r="9" spans="2:33" s="93" customFormat="1" ht="43.5" outlineLevel="1">
      <c r="B9" s="194" t="s">
        <v>1627</v>
      </c>
      <c r="C9" s="194" t="s">
        <v>1628</v>
      </c>
      <c r="D9" s="195"/>
      <c r="E9" s="195" t="s">
        <v>1615</v>
      </c>
      <c r="F9" s="195" t="s">
        <v>1629</v>
      </c>
      <c r="G9" s="194" t="s">
        <v>1630</v>
      </c>
      <c r="H9" s="188" t="s">
        <v>1626</v>
      </c>
      <c r="I9" s="272" t="s">
        <v>1602</v>
      </c>
      <c r="J9" s="190" t="s">
        <v>1602</v>
      </c>
      <c r="K9" s="187" t="s">
        <v>1631</v>
      </c>
      <c r="L9" s="187" t="s">
        <v>1611</v>
      </c>
      <c r="M9" s="194"/>
      <c r="N9" s="194" t="s">
        <v>1612</v>
      </c>
      <c r="O9" s="194"/>
      <c r="P9" s="194"/>
      <c r="Q9" s="194"/>
      <c r="R9" s="194"/>
      <c r="S9" s="194"/>
      <c r="T9" s="191"/>
      <c r="U9" s="193"/>
      <c r="V9" s="266"/>
    </row>
    <row r="10" spans="2:33" s="93" customFormat="1" ht="43.5" outlineLevel="1">
      <c r="B10" s="134" t="s">
        <v>1632</v>
      </c>
      <c r="C10" s="2" t="s">
        <v>1633</v>
      </c>
      <c r="D10" s="131" t="s">
        <v>2692</v>
      </c>
      <c r="E10" s="3" t="s">
        <v>1607</v>
      </c>
      <c r="F10" s="3" t="s">
        <v>1600</v>
      </c>
      <c r="G10" s="2" t="s">
        <v>1635</v>
      </c>
      <c r="H10" s="3" t="s">
        <v>1609</v>
      </c>
      <c r="I10" s="2" t="s">
        <v>1602</v>
      </c>
      <c r="J10" s="3">
        <v>5</v>
      </c>
      <c r="K10" s="2"/>
      <c r="L10" s="2"/>
      <c r="M10" s="2"/>
      <c r="N10" s="2" t="s">
        <v>1612</v>
      </c>
      <c r="O10" s="5" t="s">
        <v>1697</v>
      </c>
      <c r="P10" s="5" t="s">
        <v>1698</v>
      </c>
      <c r="Q10" s="5" t="s">
        <v>1699</v>
      </c>
      <c r="R10" s="5" t="s">
        <v>3069</v>
      </c>
      <c r="S10" s="2"/>
      <c r="T10" s="6"/>
      <c r="U10" s="6"/>
      <c r="V10" s="147"/>
    </row>
    <row r="11" spans="2:33" s="93" customFormat="1" ht="43.5" outlineLevel="1">
      <c r="B11" s="134" t="s">
        <v>3125</v>
      </c>
      <c r="C11" s="133" t="s">
        <v>3125</v>
      </c>
      <c r="D11" s="131" t="s">
        <v>2692</v>
      </c>
      <c r="E11" s="8" t="s">
        <v>1607</v>
      </c>
      <c r="F11" s="8" t="s">
        <v>1600</v>
      </c>
      <c r="G11" s="133" t="s">
        <v>2832</v>
      </c>
      <c r="H11" s="8" t="s">
        <v>1609</v>
      </c>
      <c r="I11" s="133" t="s">
        <v>1602</v>
      </c>
      <c r="J11" s="8">
        <v>50</v>
      </c>
      <c r="K11" s="133"/>
      <c r="L11" s="2"/>
      <c r="M11" s="133"/>
      <c r="N11" s="133" t="s">
        <v>1612</v>
      </c>
      <c r="O11" s="5" t="s">
        <v>1697</v>
      </c>
      <c r="P11" s="5" t="s">
        <v>1698</v>
      </c>
      <c r="Q11" s="5" t="s">
        <v>1699</v>
      </c>
      <c r="R11" s="5" t="s">
        <v>3069</v>
      </c>
      <c r="S11" s="133"/>
      <c r="T11" s="6"/>
      <c r="U11" s="6"/>
      <c r="V11" s="262"/>
    </row>
    <row r="12" spans="2:33" s="93" customFormat="1" ht="29.1" outlineLevel="1">
      <c r="B12" s="134" t="s">
        <v>3126</v>
      </c>
      <c r="C12" s="133" t="s">
        <v>3127</v>
      </c>
      <c r="D12" s="8" t="s">
        <v>40</v>
      </c>
      <c r="E12" s="8" t="s">
        <v>1607</v>
      </c>
      <c r="F12" s="8" t="s">
        <v>1600</v>
      </c>
      <c r="G12" s="133" t="s">
        <v>3128</v>
      </c>
      <c r="H12" s="8" t="s">
        <v>1609</v>
      </c>
      <c r="I12" s="133" t="s">
        <v>1602</v>
      </c>
      <c r="J12" s="8">
        <v>50</v>
      </c>
      <c r="K12" s="133"/>
      <c r="L12" s="2" t="s">
        <v>2833</v>
      </c>
      <c r="M12" s="133"/>
      <c r="N12" s="133" t="s">
        <v>1612</v>
      </c>
      <c r="O12" s="5" t="s">
        <v>1697</v>
      </c>
      <c r="P12" s="5" t="s">
        <v>1698</v>
      </c>
      <c r="Q12" s="5" t="s">
        <v>1699</v>
      </c>
      <c r="R12" s="5" t="s">
        <v>3069</v>
      </c>
      <c r="S12" s="133"/>
      <c r="T12" s="6"/>
      <c r="U12" s="6"/>
      <c r="V12" s="262"/>
    </row>
    <row r="13" spans="2:33" s="93" customFormat="1" ht="57.95" outlineLevel="1">
      <c r="B13" s="134" t="s">
        <v>3104</v>
      </c>
      <c r="C13" s="5" t="s">
        <v>3105</v>
      </c>
      <c r="D13" s="131" t="s">
        <v>2692</v>
      </c>
      <c r="E13" s="9" t="s">
        <v>1607</v>
      </c>
      <c r="F13" s="9" t="s">
        <v>1629</v>
      </c>
      <c r="G13" s="5" t="s">
        <v>3072</v>
      </c>
      <c r="H13" s="9" t="s">
        <v>1609</v>
      </c>
      <c r="I13" s="5" t="s">
        <v>1602</v>
      </c>
      <c r="J13" s="9">
        <v>60</v>
      </c>
      <c r="K13" s="2" t="s">
        <v>3106</v>
      </c>
      <c r="L13" s="5" t="s">
        <v>3107</v>
      </c>
      <c r="M13" s="5"/>
      <c r="N13" s="5" t="s">
        <v>1612</v>
      </c>
      <c r="O13" s="5" t="s">
        <v>1697</v>
      </c>
      <c r="P13" s="5" t="s">
        <v>1698</v>
      </c>
      <c r="Q13" s="5" t="s">
        <v>1699</v>
      </c>
      <c r="R13" s="5" t="s">
        <v>3069</v>
      </c>
      <c r="S13" s="5"/>
      <c r="T13" s="6"/>
      <c r="U13" s="6"/>
      <c r="V13" s="262"/>
    </row>
    <row r="14" spans="2:33" s="93" customFormat="1" ht="29.1" outlineLevel="1">
      <c r="B14" s="5" t="s">
        <v>3073</v>
      </c>
      <c r="C14" s="5" t="s">
        <v>3074</v>
      </c>
      <c r="D14" s="9"/>
      <c r="E14" s="9" t="s">
        <v>1607</v>
      </c>
      <c r="F14" s="9" t="s">
        <v>1600</v>
      </c>
      <c r="G14" s="5" t="s">
        <v>3075</v>
      </c>
      <c r="H14" s="9" t="s">
        <v>1609</v>
      </c>
      <c r="I14" s="5" t="s">
        <v>1602</v>
      </c>
      <c r="J14" s="9">
        <v>5</v>
      </c>
      <c r="K14" s="5"/>
      <c r="L14" s="5"/>
      <c r="M14" s="5"/>
      <c r="N14" s="5" t="s">
        <v>1612</v>
      </c>
      <c r="O14" s="5" t="s">
        <v>1697</v>
      </c>
      <c r="P14" s="5" t="s">
        <v>1698</v>
      </c>
      <c r="Q14" s="5" t="s">
        <v>1699</v>
      </c>
      <c r="R14" s="5" t="s">
        <v>3069</v>
      </c>
      <c r="S14" s="5" t="s">
        <v>1879</v>
      </c>
      <c r="T14" s="2"/>
      <c r="U14" s="2"/>
      <c r="V14" s="3"/>
    </row>
    <row r="15" spans="2:33" s="93" customFormat="1" ht="43.5" outlineLevel="1">
      <c r="B15" s="5" t="s">
        <v>3076</v>
      </c>
      <c r="C15" s="5" t="s">
        <v>3077</v>
      </c>
      <c r="D15" s="9"/>
      <c r="E15" s="9" t="s">
        <v>1607</v>
      </c>
      <c r="F15" s="9" t="s">
        <v>1600</v>
      </c>
      <c r="G15" s="5" t="s">
        <v>3078</v>
      </c>
      <c r="H15" s="9" t="s">
        <v>1609</v>
      </c>
      <c r="I15" s="5" t="s">
        <v>1602</v>
      </c>
      <c r="J15" s="9">
        <v>60</v>
      </c>
      <c r="K15" s="5"/>
      <c r="L15" s="5"/>
      <c r="M15" s="5"/>
      <c r="N15" s="5" t="s">
        <v>1612</v>
      </c>
      <c r="O15" s="5" t="s">
        <v>1697</v>
      </c>
      <c r="P15" s="5" t="s">
        <v>1698</v>
      </c>
      <c r="Q15" s="5" t="s">
        <v>1699</v>
      </c>
      <c r="R15" s="5" t="s">
        <v>3069</v>
      </c>
      <c r="S15" s="5" t="s">
        <v>3079</v>
      </c>
      <c r="T15" s="2"/>
      <c r="U15" s="2"/>
      <c r="V15" s="3"/>
    </row>
    <row r="16" spans="2:33" s="93" customFormat="1" ht="57.95" outlineLevel="1">
      <c r="B16" s="5" t="s">
        <v>3080</v>
      </c>
      <c r="C16" s="5" t="s">
        <v>3081</v>
      </c>
      <c r="D16" s="9"/>
      <c r="E16" s="9" t="s">
        <v>1615</v>
      </c>
      <c r="F16" s="9" t="s">
        <v>1600</v>
      </c>
      <c r="G16" s="5" t="s">
        <v>3082</v>
      </c>
      <c r="H16" s="9" t="s">
        <v>1609</v>
      </c>
      <c r="I16" s="5" t="s">
        <v>1602</v>
      </c>
      <c r="J16" s="9">
        <v>60</v>
      </c>
      <c r="K16" s="5"/>
      <c r="L16" s="5" t="s">
        <v>1649</v>
      </c>
      <c r="M16" s="5"/>
      <c r="N16" s="5" t="s">
        <v>1612</v>
      </c>
      <c r="O16" s="5" t="s">
        <v>1697</v>
      </c>
      <c r="P16" s="5" t="s">
        <v>1698</v>
      </c>
      <c r="Q16" s="5" t="s">
        <v>1699</v>
      </c>
      <c r="R16" s="5" t="s">
        <v>3069</v>
      </c>
      <c r="S16" s="5" t="s">
        <v>3079</v>
      </c>
      <c r="T16" s="2"/>
      <c r="U16" s="2"/>
      <c r="V16" s="236"/>
    </row>
    <row r="17" spans="2:33" s="93" customFormat="1" ht="29.1" outlineLevel="1">
      <c r="B17" s="5" t="s">
        <v>3108</v>
      </c>
      <c r="C17" s="5" t="s">
        <v>3109</v>
      </c>
      <c r="D17" s="9"/>
      <c r="E17" s="9" t="s">
        <v>1607</v>
      </c>
      <c r="F17" s="9" t="s">
        <v>1600</v>
      </c>
      <c r="G17" s="5" t="s">
        <v>3110</v>
      </c>
      <c r="H17" s="9" t="s">
        <v>1609</v>
      </c>
      <c r="I17" s="63" t="s">
        <v>1602</v>
      </c>
      <c r="J17" s="9">
        <v>50</v>
      </c>
      <c r="K17" s="5"/>
      <c r="L17" s="5"/>
      <c r="M17" s="5"/>
      <c r="N17" s="5" t="s">
        <v>1612</v>
      </c>
      <c r="O17" s="5" t="s">
        <v>1697</v>
      </c>
      <c r="P17" s="5" t="s">
        <v>1698</v>
      </c>
      <c r="Q17" s="5" t="s">
        <v>1699</v>
      </c>
      <c r="R17" s="5" t="s">
        <v>3069</v>
      </c>
      <c r="S17" s="5"/>
      <c r="T17" s="6"/>
      <c r="U17" s="6"/>
      <c r="V17" s="147"/>
    </row>
    <row r="18" spans="2:33" s="93" customFormat="1" ht="29.1" outlineLevel="1">
      <c r="B18" s="5" t="s">
        <v>3129</v>
      </c>
      <c r="C18" s="5" t="s">
        <v>3129</v>
      </c>
      <c r="D18" s="9"/>
      <c r="E18" s="9" t="s">
        <v>1607</v>
      </c>
      <c r="F18" s="9" t="s">
        <v>1600</v>
      </c>
      <c r="G18" s="5" t="s">
        <v>3060</v>
      </c>
      <c r="H18" s="9" t="s">
        <v>1680</v>
      </c>
      <c r="I18" s="5" t="s">
        <v>1681</v>
      </c>
      <c r="J18" s="9">
        <v>10</v>
      </c>
      <c r="K18" s="5"/>
      <c r="L18" s="5"/>
      <c r="M18" s="5"/>
      <c r="N18" s="5" t="s">
        <v>1612</v>
      </c>
      <c r="O18" s="5" t="s">
        <v>1697</v>
      </c>
      <c r="P18" s="5" t="s">
        <v>1698</v>
      </c>
      <c r="Q18" s="5" t="s">
        <v>1699</v>
      </c>
      <c r="R18" s="5" t="s">
        <v>2843</v>
      </c>
      <c r="S18" s="5"/>
      <c r="T18" s="6"/>
      <c r="U18" s="6"/>
      <c r="V18" s="262"/>
    </row>
    <row r="19" spans="2:33" s="93" customFormat="1" ht="29.1" outlineLevel="1">
      <c r="B19" s="2" t="s">
        <v>2840</v>
      </c>
      <c r="C19" s="2" t="s">
        <v>2841</v>
      </c>
      <c r="D19" s="3"/>
      <c r="E19" s="3" t="s">
        <v>1607</v>
      </c>
      <c r="F19" s="3" t="s">
        <v>1600</v>
      </c>
      <c r="G19" s="2" t="s">
        <v>2842</v>
      </c>
      <c r="H19" s="3" t="s">
        <v>1609</v>
      </c>
      <c r="I19" s="2" t="s">
        <v>1696</v>
      </c>
      <c r="J19" s="3">
        <v>3</v>
      </c>
      <c r="K19" s="2"/>
      <c r="L19" s="2"/>
      <c r="M19" s="2"/>
      <c r="N19" s="2" t="s">
        <v>1612</v>
      </c>
      <c r="O19" s="2" t="s">
        <v>1697</v>
      </c>
      <c r="P19" s="2" t="s">
        <v>1698</v>
      </c>
      <c r="Q19" s="2" t="s">
        <v>1699</v>
      </c>
      <c r="R19" s="2" t="s">
        <v>2843</v>
      </c>
      <c r="S19" s="2" t="s">
        <v>2844</v>
      </c>
      <c r="T19" s="6"/>
      <c r="U19" s="6"/>
      <c r="V19" s="147"/>
    </row>
    <row r="20" spans="2:33" s="93" customFormat="1" ht="43.5" outlineLevel="1">
      <c r="B20" s="5" t="s">
        <v>1702</v>
      </c>
      <c r="C20" s="5" t="s">
        <v>3111</v>
      </c>
      <c r="D20" s="9"/>
      <c r="E20" s="9" t="s">
        <v>1607</v>
      </c>
      <c r="F20" s="9" t="s">
        <v>1600</v>
      </c>
      <c r="G20" s="5" t="s">
        <v>1704</v>
      </c>
      <c r="H20" s="9" t="s">
        <v>1705</v>
      </c>
      <c r="I20" s="5"/>
      <c r="J20" s="9">
        <v>10.6</v>
      </c>
      <c r="K20" s="5"/>
      <c r="L20" s="5" t="s">
        <v>2846</v>
      </c>
      <c r="M20" s="5"/>
      <c r="N20" s="5" t="s">
        <v>1612</v>
      </c>
      <c r="O20" s="2" t="s">
        <v>1697</v>
      </c>
      <c r="P20" s="2" t="s">
        <v>1698</v>
      </c>
      <c r="Q20" s="2" t="s">
        <v>1699</v>
      </c>
      <c r="R20" s="2" t="s">
        <v>2843</v>
      </c>
      <c r="S20" s="2" t="s">
        <v>2844</v>
      </c>
      <c r="T20" s="6"/>
      <c r="U20" s="6"/>
      <c r="V20" s="262"/>
    </row>
    <row r="21" spans="2:33" s="93" customFormat="1" ht="57.95" outlineLevel="1">
      <c r="B21" s="76" t="s">
        <v>1738</v>
      </c>
      <c r="C21" s="5" t="s">
        <v>1739</v>
      </c>
      <c r="D21" s="9"/>
      <c r="E21" s="9" t="s">
        <v>1607</v>
      </c>
      <c r="F21" s="9" t="s">
        <v>1600</v>
      </c>
      <c r="G21" s="5" t="s">
        <v>1740</v>
      </c>
      <c r="H21" s="9" t="s">
        <v>1723</v>
      </c>
      <c r="I21" s="5" t="s">
        <v>1724</v>
      </c>
      <c r="J21" s="9"/>
      <c r="K21" s="5"/>
      <c r="L21" s="5" t="s">
        <v>1741</v>
      </c>
      <c r="M21" s="5"/>
      <c r="N21" s="5" t="s">
        <v>1612</v>
      </c>
      <c r="O21" s="5" t="s">
        <v>1697</v>
      </c>
      <c r="P21" s="5"/>
      <c r="Q21" s="5"/>
      <c r="R21" s="5"/>
      <c r="S21" s="5"/>
      <c r="T21" s="2"/>
      <c r="U21" s="2"/>
      <c r="V21" s="236"/>
    </row>
    <row r="22" spans="2:33" s="161" customFormat="1" ht="29.1">
      <c r="B22" s="129" t="s">
        <v>2855</v>
      </c>
      <c r="C22" s="129"/>
      <c r="D22" s="129"/>
      <c r="E22" s="129" t="s">
        <v>1599</v>
      </c>
      <c r="F22" s="129" t="s">
        <v>1600</v>
      </c>
      <c r="G22" s="129" t="s">
        <v>2856</v>
      </c>
      <c r="H22" s="129"/>
      <c r="I22" s="129"/>
      <c r="J22" s="129"/>
      <c r="K22" s="212" t="s">
        <v>1602</v>
      </c>
      <c r="L22" s="129"/>
      <c r="M22" s="129" t="str">
        <f>CONCATENATE(M3," \ ",G22)</f>
        <v>sinistro_cosseguro_aceito_alteracao \ coberturas_afetadas</v>
      </c>
      <c r="N22" s="129" t="s">
        <v>1603</v>
      </c>
      <c r="O22" s="45" t="s">
        <v>1697</v>
      </c>
      <c r="P22" s="129"/>
      <c r="Q22" s="129"/>
      <c r="R22" s="129"/>
      <c r="S22" s="129"/>
      <c r="T22" s="154"/>
      <c r="U22" s="154"/>
      <c r="V22" s="175"/>
    </row>
    <row r="23" spans="2:33" s="161" customFormat="1" ht="29.1" outlineLevel="1">
      <c r="B23" s="137" t="s">
        <v>1885</v>
      </c>
      <c r="C23" s="2" t="s">
        <v>2862</v>
      </c>
      <c r="D23" s="3" t="s">
        <v>3112</v>
      </c>
      <c r="E23" s="3" t="s">
        <v>1607</v>
      </c>
      <c r="F23" s="3" t="s">
        <v>1600</v>
      </c>
      <c r="G23" s="2" t="s">
        <v>3130</v>
      </c>
      <c r="H23" s="3" t="s">
        <v>1609</v>
      </c>
      <c r="I23" s="180" t="s">
        <v>1888</v>
      </c>
      <c r="J23" s="3">
        <v>5</v>
      </c>
      <c r="K23" s="2"/>
      <c r="L23" s="2"/>
      <c r="M23" s="2"/>
      <c r="N23" s="2" t="s">
        <v>1612</v>
      </c>
      <c r="O23" s="2" t="s">
        <v>1697</v>
      </c>
      <c r="P23" s="2" t="s">
        <v>1698</v>
      </c>
      <c r="Q23" s="2" t="s">
        <v>1699</v>
      </c>
      <c r="R23" s="2" t="s">
        <v>2843</v>
      </c>
      <c r="S23" s="2" t="s">
        <v>3079</v>
      </c>
      <c r="T23" s="6"/>
      <c r="U23" s="177"/>
      <c r="V23" s="269"/>
    </row>
    <row r="24" spans="2:33" s="93" customFormat="1" ht="217.5" outlineLevel="1">
      <c r="B24" s="2" t="s">
        <v>2859</v>
      </c>
      <c r="C24" s="2" t="s">
        <v>3113</v>
      </c>
      <c r="D24" s="3"/>
      <c r="E24" s="3" t="s">
        <v>1607</v>
      </c>
      <c r="F24" s="3" t="s">
        <v>1600</v>
      </c>
      <c r="G24" s="2" t="s">
        <v>1882</v>
      </c>
      <c r="H24" s="3" t="s">
        <v>1609</v>
      </c>
      <c r="I24" s="261" t="s">
        <v>168</v>
      </c>
      <c r="J24" s="9">
        <v>4</v>
      </c>
      <c r="K24" s="180" t="s">
        <v>1883</v>
      </c>
      <c r="L24" s="2" t="s">
        <v>3114</v>
      </c>
      <c r="M24" s="2"/>
      <c r="N24" s="2" t="s">
        <v>1612</v>
      </c>
      <c r="O24" s="2" t="s">
        <v>1697</v>
      </c>
      <c r="P24" s="2" t="s">
        <v>1698</v>
      </c>
      <c r="Q24" s="2" t="s">
        <v>1699</v>
      </c>
      <c r="R24" s="2" t="s">
        <v>2843</v>
      </c>
      <c r="S24" s="2" t="s">
        <v>3079</v>
      </c>
      <c r="T24" s="6"/>
      <c r="U24" s="6"/>
      <c r="V24" s="262"/>
    </row>
    <row r="25" spans="2:33" s="93" customFormat="1" ht="29.1" outlineLevel="1">
      <c r="B25" s="2" t="s">
        <v>2867</v>
      </c>
      <c r="C25" s="2" t="s">
        <v>2868</v>
      </c>
      <c r="D25" s="3"/>
      <c r="E25" s="3" t="s">
        <v>1607</v>
      </c>
      <c r="F25" s="3" t="s">
        <v>1600</v>
      </c>
      <c r="G25" s="2" t="s">
        <v>2869</v>
      </c>
      <c r="H25" s="3" t="s">
        <v>1680</v>
      </c>
      <c r="I25" s="2" t="s">
        <v>1681</v>
      </c>
      <c r="J25" s="3">
        <v>10</v>
      </c>
      <c r="K25" s="2"/>
      <c r="L25" s="2"/>
      <c r="M25" s="2"/>
      <c r="N25" s="2" t="s">
        <v>1612</v>
      </c>
      <c r="O25" s="2" t="s">
        <v>1697</v>
      </c>
      <c r="P25" s="2" t="s">
        <v>1698</v>
      </c>
      <c r="Q25" s="2" t="s">
        <v>1699</v>
      </c>
      <c r="R25" s="2" t="s">
        <v>2843</v>
      </c>
      <c r="S25" s="2" t="s">
        <v>3093</v>
      </c>
      <c r="T25" s="6"/>
      <c r="U25" s="6"/>
      <c r="V25" s="147"/>
    </row>
    <row r="26" spans="2:33" s="93" customFormat="1" ht="29.1" outlineLevel="1">
      <c r="B26" s="2" t="s">
        <v>2871</v>
      </c>
      <c r="C26" s="2" t="s">
        <v>2872</v>
      </c>
      <c r="D26" s="3"/>
      <c r="E26" s="3" t="s">
        <v>1607</v>
      </c>
      <c r="F26" s="3" t="s">
        <v>1600</v>
      </c>
      <c r="G26" s="2" t="s">
        <v>2873</v>
      </c>
      <c r="H26" s="3" t="s">
        <v>1680</v>
      </c>
      <c r="I26" s="2" t="s">
        <v>1681</v>
      </c>
      <c r="J26" s="3">
        <v>10</v>
      </c>
      <c r="K26" s="2"/>
      <c r="L26" s="2"/>
      <c r="M26" s="2"/>
      <c r="N26" s="2" t="s">
        <v>1612</v>
      </c>
      <c r="O26" s="2" t="s">
        <v>1697</v>
      </c>
      <c r="P26" s="2" t="s">
        <v>1698</v>
      </c>
      <c r="Q26" s="2" t="s">
        <v>1699</v>
      </c>
      <c r="R26" s="2" t="s">
        <v>2843</v>
      </c>
      <c r="S26" s="2" t="s">
        <v>3090</v>
      </c>
      <c r="T26" s="6"/>
      <c r="U26" s="6"/>
      <c r="V26" s="147"/>
    </row>
    <row r="27" spans="2:33" s="93" customFormat="1" ht="29.1" outlineLevel="1">
      <c r="B27" s="2" t="s">
        <v>2889</v>
      </c>
      <c r="C27" s="2" t="s">
        <v>2890</v>
      </c>
      <c r="D27" s="3"/>
      <c r="E27" s="3" t="s">
        <v>1607</v>
      </c>
      <c r="F27" s="8" t="s">
        <v>1600</v>
      </c>
      <c r="G27" s="2" t="s">
        <v>2891</v>
      </c>
      <c r="H27" s="3" t="s">
        <v>1680</v>
      </c>
      <c r="I27" s="2" t="s">
        <v>1681</v>
      </c>
      <c r="J27" s="3">
        <v>10</v>
      </c>
      <c r="K27" s="2"/>
      <c r="L27" s="2"/>
      <c r="M27" s="2"/>
      <c r="N27" s="2" t="s">
        <v>1612</v>
      </c>
      <c r="O27" s="2" t="s">
        <v>1697</v>
      </c>
      <c r="P27" s="2" t="s">
        <v>1698</v>
      </c>
      <c r="Q27" s="2" t="s">
        <v>1699</v>
      </c>
      <c r="R27" s="2" t="s">
        <v>2843</v>
      </c>
      <c r="S27" s="2" t="s">
        <v>2682</v>
      </c>
      <c r="T27" s="6"/>
      <c r="U27" s="6"/>
      <c r="V27" s="147"/>
    </row>
    <row r="28" spans="2:33" s="93" customFormat="1" ht="29.1" outlineLevel="1">
      <c r="B28" s="2" t="s">
        <v>3115</v>
      </c>
      <c r="C28" s="2" t="s">
        <v>3116</v>
      </c>
      <c r="D28" s="3"/>
      <c r="E28" s="3" t="s">
        <v>1607</v>
      </c>
      <c r="F28" s="8" t="s">
        <v>1600</v>
      </c>
      <c r="G28" s="2" t="s">
        <v>3117</v>
      </c>
      <c r="H28" s="3" t="s">
        <v>1680</v>
      </c>
      <c r="I28" s="2" t="s">
        <v>1681</v>
      </c>
      <c r="J28" s="3">
        <v>10</v>
      </c>
      <c r="K28" s="2"/>
      <c r="L28" s="2"/>
      <c r="M28" s="2"/>
      <c r="N28" s="2" t="s">
        <v>1612</v>
      </c>
      <c r="O28" s="2" t="s">
        <v>1697</v>
      </c>
      <c r="P28" s="2" t="s">
        <v>1698</v>
      </c>
      <c r="Q28" s="2" t="s">
        <v>1699</v>
      </c>
      <c r="R28" s="2" t="s">
        <v>2843</v>
      </c>
      <c r="S28" s="2" t="s">
        <v>3094</v>
      </c>
      <c r="T28" s="6"/>
      <c r="U28" s="6"/>
      <c r="V28" s="147"/>
    </row>
    <row r="29" spans="2:33" ht="43.5">
      <c r="B29" s="135" t="s">
        <v>3118</v>
      </c>
      <c r="C29" s="135"/>
      <c r="D29" s="135"/>
      <c r="E29" s="135" t="s">
        <v>1607</v>
      </c>
      <c r="F29" s="135" t="s">
        <v>1600</v>
      </c>
      <c r="G29" s="135" t="s">
        <v>3119</v>
      </c>
      <c r="H29" s="135"/>
      <c r="I29" s="135"/>
      <c r="J29" s="135"/>
      <c r="K29" s="210" t="s">
        <v>1602</v>
      </c>
      <c r="L29" s="135" t="s">
        <v>3120</v>
      </c>
      <c r="M29" s="135" t="str">
        <f>CONCATENATE(M22," \ ",G29)</f>
        <v>sinistro_cosseguro_aceito_alteracao \ coberturas_afetadas \ totalizacao_sinistro_cosseguro</v>
      </c>
      <c r="N29" s="135" t="s">
        <v>1603</v>
      </c>
      <c r="O29" s="45" t="s">
        <v>1697</v>
      </c>
      <c r="P29" s="135"/>
      <c r="Q29" s="135"/>
      <c r="R29" s="135"/>
      <c r="S29" s="135"/>
      <c r="T29" s="154"/>
      <c r="U29" s="154"/>
      <c r="V29" s="175"/>
      <c r="W29" s="360"/>
      <c r="X29" s="360"/>
      <c r="Y29" s="360"/>
      <c r="Z29" s="360"/>
      <c r="AA29" s="360"/>
      <c r="AB29" s="360"/>
      <c r="AC29" s="360"/>
      <c r="AD29" s="360"/>
      <c r="AE29" s="360"/>
      <c r="AF29" s="360"/>
      <c r="AG29" s="360"/>
    </row>
    <row r="30" spans="2:33" s="93" customFormat="1" ht="29.1" outlineLevel="1">
      <c r="B30" s="2" t="s">
        <v>2936</v>
      </c>
      <c r="C30" s="2" t="s">
        <v>2936</v>
      </c>
      <c r="D30" s="3"/>
      <c r="E30" s="3" t="s">
        <v>1607</v>
      </c>
      <c r="F30" s="3" t="s">
        <v>1600</v>
      </c>
      <c r="G30" s="2" t="s">
        <v>2937</v>
      </c>
      <c r="H30" s="3" t="s">
        <v>1705</v>
      </c>
      <c r="I30" s="2"/>
      <c r="J30" s="3">
        <v>18.2</v>
      </c>
      <c r="K30" s="2"/>
      <c r="L30" s="2"/>
      <c r="M30" s="5" t="s">
        <v>1712</v>
      </c>
      <c r="N30" s="5" t="s">
        <v>1612</v>
      </c>
      <c r="O30" s="5" t="s">
        <v>1697</v>
      </c>
      <c r="P30" s="5" t="s">
        <v>1698</v>
      </c>
      <c r="Q30" s="5" t="s">
        <v>1699</v>
      </c>
      <c r="R30" s="5" t="s">
        <v>3069</v>
      </c>
      <c r="S30" s="5" t="s">
        <v>3121</v>
      </c>
      <c r="T30" s="6"/>
      <c r="U30" s="6"/>
      <c r="V30" s="262"/>
    </row>
    <row r="31" spans="2:33" s="93" customFormat="1" ht="29.1" outlineLevel="1">
      <c r="B31" s="2" t="s">
        <v>2939</v>
      </c>
      <c r="C31" s="2" t="s">
        <v>2939</v>
      </c>
      <c r="D31" s="3"/>
      <c r="E31" s="3" t="s">
        <v>1607</v>
      </c>
      <c r="F31" s="3" t="s">
        <v>1600</v>
      </c>
      <c r="G31" s="2" t="s">
        <v>2940</v>
      </c>
      <c r="H31" s="3" t="s">
        <v>1705</v>
      </c>
      <c r="I31" s="2"/>
      <c r="J31" s="3">
        <v>18.2</v>
      </c>
      <c r="K31" s="2"/>
      <c r="L31" s="2"/>
      <c r="M31" s="5" t="s">
        <v>1712</v>
      </c>
      <c r="N31" s="5" t="s">
        <v>1612</v>
      </c>
      <c r="O31" s="5" t="s">
        <v>1697</v>
      </c>
      <c r="P31" s="5" t="s">
        <v>1698</v>
      </c>
      <c r="Q31" s="5" t="s">
        <v>1699</v>
      </c>
      <c r="R31" s="5" t="s">
        <v>3069</v>
      </c>
      <c r="S31" s="5" t="s">
        <v>3121</v>
      </c>
      <c r="T31" s="6"/>
      <c r="U31" s="6"/>
      <c r="V31" s="262"/>
    </row>
    <row r="32" spans="2:33" s="93" customFormat="1" ht="29.1" outlineLevel="1">
      <c r="B32" s="2" t="s">
        <v>2941</v>
      </c>
      <c r="C32" s="2" t="s">
        <v>2941</v>
      </c>
      <c r="D32" s="3"/>
      <c r="E32" s="3" t="s">
        <v>1607</v>
      </c>
      <c r="F32" s="3" t="s">
        <v>1600</v>
      </c>
      <c r="G32" s="2" t="s">
        <v>2942</v>
      </c>
      <c r="H32" s="3" t="s">
        <v>1705</v>
      </c>
      <c r="I32" s="2"/>
      <c r="J32" s="3">
        <v>18.2</v>
      </c>
      <c r="K32" s="2"/>
      <c r="L32" s="2"/>
      <c r="M32" s="5" t="s">
        <v>1712</v>
      </c>
      <c r="N32" s="5" t="s">
        <v>1612</v>
      </c>
      <c r="O32" s="5" t="s">
        <v>1661</v>
      </c>
      <c r="P32" s="5" t="s">
        <v>1662</v>
      </c>
      <c r="Q32" s="5" t="s">
        <v>1663</v>
      </c>
      <c r="R32" s="5" t="s">
        <v>2237</v>
      </c>
      <c r="S32" s="5" t="s">
        <v>2917</v>
      </c>
      <c r="T32" s="6"/>
      <c r="U32" s="6"/>
      <c r="V32" s="262"/>
    </row>
    <row r="33" spans="2:33" s="93" customFormat="1" ht="29.1" outlineLevel="1">
      <c r="B33" s="2" t="s">
        <v>2943</v>
      </c>
      <c r="C33" s="2" t="s">
        <v>2943</v>
      </c>
      <c r="D33" s="3"/>
      <c r="E33" s="3" t="s">
        <v>1607</v>
      </c>
      <c r="F33" s="3" t="s">
        <v>1600</v>
      </c>
      <c r="G33" s="2" t="s">
        <v>2944</v>
      </c>
      <c r="H33" s="3" t="s">
        <v>1705</v>
      </c>
      <c r="I33" s="2"/>
      <c r="J33" s="3">
        <v>18.2</v>
      </c>
      <c r="K33" s="2"/>
      <c r="L33" s="2"/>
      <c r="M33" s="5" t="s">
        <v>1712</v>
      </c>
      <c r="N33" s="5" t="s">
        <v>1612</v>
      </c>
      <c r="O33" s="5" t="s">
        <v>1661</v>
      </c>
      <c r="P33" s="5" t="s">
        <v>1662</v>
      </c>
      <c r="Q33" s="5" t="s">
        <v>1663</v>
      </c>
      <c r="R33" s="5" t="s">
        <v>2237</v>
      </c>
      <c r="S33" s="5" t="s">
        <v>2917</v>
      </c>
      <c r="T33" s="6"/>
      <c r="U33" s="6"/>
      <c r="V33" s="262"/>
    </row>
    <row r="34" spans="2:33" s="93" customFormat="1" ht="29.1" outlineLevel="1">
      <c r="B34" s="2" t="s">
        <v>2945</v>
      </c>
      <c r="C34" s="2" t="s">
        <v>2945</v>
      </c>
      <c r="D34" s="3"/>
      <c r="E34" s="3" t="s">
        <v>1607</v>
      </c>
      <c r="F34" s="3" t="s">
        <v>1600</v>
      </c>
      <c r="G34" s="2" t="s">
        <v>2946</v>
      </c>
      <c r="H34" s="3" t="s">
        <v>1705</v>
      </c>
      <c r="I34" s="2"/>
      <c r="J34" s="3">
        <v>18.2</v>
      </c>
      <c r="K34" s="2"/>
      <c r="L34" s="2"/>
      <c r="M34" s="5" t="s">
        <v>1712</v>
      </c>
      <c r="N34" s="5" t="s">
        <v>1612</v>
      </c>
      <c r="O34" s="5" t="s">
        <v>1697</v>
      </c>
      <c r="P34" s="5" t="s">
        <v>1698</v>
      </c>
      <c r="Q34" s="5" t="s">
        <v>1699</v>
      </c>
      <c r="R34" s="5" t="s">
        <v>2843</v>
      </c>
      <c r="S34" s="5" t="s">
        <v>3122</v>
      </c>
      <c r="T34" s="6"/>
      <c r="U34" s="6"/>
      <c r="V34" s="262"/>
    </row>
    <row r="35" spans="2:33" s="93" customFormat="1" ht="43.5" outlineLevel="1">
      <c r="B35" s="2" t="s">
        <v>2948</v>
      </c>
      <c r="C35" s="2" t="s">
        <v>2949</v>
      </c>
      <c r="D35" s="3"/>
      <c r="E35" s="3" t="s">
        <v>1607</v>
      </c>
      <c r="F35" s="3" t="s">
        <v>1600</v>
      </c>
      <c r="G35" s="2" t="s">
        <v>2950</v>
      </c>
      <c r="H35" s="3" t="s">
        <v>1705</v>
      </c>
      <c r="I35" s="2"/>
      <c r="J35" s="3">
        <v>18.2</v>
      </c>
      <c r="K35" s="2"/>
      <c r="L35" s="2"/>
      <c r="M35" s="5" t="s">
        <v>1712</v>
      </c>
      <c r="N35" s="5" t="s">
        <v>1612</v>
      </c>
      <c r="O35" s="5" t="s">
        <v>1697</v>
      </c>
      <c r="P35" s="5" t="s">
        <v>1698</v>
      </c>
      <c r="Q35" s="5" t="s">
        <v>1699</v>
      </c>
      <c r="R35" s="5" t="s">
        <v>2843</v>
      </c>
      <c r="S35" s="5" t="s">
        <v>3122</v>
      </c>
      <c r="T35" s="6"/>
      <c r="U35" s="6"/>
      <c r="V35" s="262"/>
    </row>
    <row r="40" spans="2:33">
      <c r="B40" s="360"/>
      <c r="C40" s="360"/>
      <c r="D40" s="364"/>
      <c r="E40" s="360"/>
      <c r="F40" s="360"/>
      <c r="G40" s="360"/>
      <c r="H40" s="360"/>
      <c r="I40" s="360"/>
      <c r="J40" s="360"/>
      <c r="K40" s="360"/>
      <c r="L40" s="360"/>
      <c r="M40" s="360"/>
      <c r="N40" s="360"/>
      <c r="O40" s="360"/>
      <c r="P40" s="360"/>
      <c r="Q40" s="360"/>
      <c r="R40" s="360"/>
      <c r="S40" s="360"/>
      <c r="T40" s="360"/>
      <c r="U40" s="360"/>
      <c r="V40" s="364"/>
      <c r="W40" s="360"/>
      <c r="X40" s="360"/>
      <c r="Y40" s="360"/>
      <c r="Z40" s="360"/>
      <c r="AA40" s="360"/>
      <c r="AB40" s="360"/>
      <c r="AC40" s="360"/>
      <c r="AD40" s="360"/>
      <c r="AE40" s="360"/>
      <c r="AF40" s="360"/>
      <c r="AG40" s="360"/>
    </row>
    <row r="41" spans="2:33">
      <c r="B41" s="360"/>
      <c r="C41" s="360"/>
      <c r="D41" s="364"/>
      <c r="E41" s="360"/>
      <c r="F41" s="360"/>
      <c r="G41" s="360"/>
      <c r="H41" s="360"/>
      <c r="I41" s="360"/>
      <c r="J41" s="360"/>
      <c r="K41" s="360"/>
      <c r="L41" s="360"/>
      <c r="M41" s="360"/>
      <c r="N41" s="360"/>
      <c r="O41" s="360"/>
      <c r="P41" s="360"/>
      <c r="Q41" s="360"/>
      <c r="R41" s="360"/>
      <c r="S41" s="360"/>
      <c r="T41" s="360"/>
      <c r="U41" s="360"/>
      <c r="V41" s="364"/>
      <c r="W41" s="360"/>
      <c r="X41" s="360"/>
      <c r="Y41" s="360"/>
      <c r="Z41" s="360"/>
      <c r="AA41" s="360"/>
      <c r="AB41" s="360"/>
      <c r="AC41" s="360"/>
      <c r="AD41" s="360"/>
      <c r="AE41" s="360"/>
      <c r="AF41" s="360"/>
      <c r="AG41" s="360"/>
    </row>
    <row r="42" spans="2:33">
      <c r="B42" s="360"/>
      <c r="C42" s="360"/>
      <c r="D42" s="364"/>
      <c r="E42" s="360"/>
      <c r="F42" s="360"/>
      <c r="G42" s="360"/>
      <c r="H42" s="360"/>
      <c r="I42" s="360"/>
      <c r="J42" s="360"/>
      <c r="K42" s="360"/>
      <c r="L42" s="360"/>
      <c r="M42" s="360"/>
      <c r="N42" s="360"/>
      <c r="O42" s="360"/>
      <c r="P42" s="360"/>
      <c r="Q42" s="360"/>
      <c r="R42" s="360"/>
      <c r="S42" s="360"/>
      <c r="T42" s="360"/>
      <c r="U42" s="360"/>
      <c r="V42" s="364"/>
      <c r="W42" s="360"/>
      <c r="X42" s="360"/>
      <c r="Y42" s="360"/>
      <c r="Z42" s="360"/>
      <c r="AA42" s="360"/>
      <c r="AB42" s="360"/>
      <c r="AC42" s="360"/>
      <c r="AD42" s="360"/>
      <c r="AE42" s="360"/>
      <c r="AF42" s="360"/>
      <c r="AG42" s="360"/>
    </row>
    <row r="43" spans="2:33">
      <c r="B43" s="360"/>
      <c r="C43" s="360"/>
      <c r="D43" s="364"/>
      <c r="E43" s="360"/>
      <c r="F43" s="360"/>
      <c r="G43" s="360"/>
      <c r="H43" s="360"/>
      <c r="I43" s="360"/>
      <c r="J43" s="360"/>
      <c r="K43" s="360"/>
      <c r="L43" s="360"/>
      <c r="M43" s="360"/>
      <c r="N43" s="360"/>
      <c r="O43" s="360"/>
      <c r="P43" s="360"/>
      <c r="Q43" s="360"/>
      <c r="R43" s="360"/>
      <c r="S43" s="360"/>
      <c r="T43" s="360"/>
      <c r="U43" s="360"/>
      <c r="V43" s="364"/>
      <c r="W43" s="360"/>
      <c r="X43" s="360"/>
      <c r="Y43" s="360"/>
      <c r="Z43" s="360"/>
      <c r="AA43" s="360"/>
      <c r="AB43" s="360"/>
      <c r="AC43" s="360"/>
      <c r="AD43" s="360"/>
      <c r="AE43" s="360"/>
      <c r="AF43" s="360"/>
      <c r="AG43" s="360"/>
    </row>
    <row r="44" spans="2:33">
      <c r="B44" s="360"/>
      <c r="C44" s="360"/>
      <c r="D44" s="364"/>
      <c r="E44" s="360"/>
      <c r="F44" s="360"/>
      <c r="G44" s="360"/>
      <c r="H44" s="360"/>
      <c r="I44" s="360"/>
      <c r="J44" s="360"/>
      <c r="K44" s="360"/>
      <c r="L44" s="360"/>
      <c r="M44" s="360"/>
      <c r="N44" s="360"/>
      <c r="O44" s="360"/>
      <c r="P44" s="360"/>
      <c r="Q44" s="360"/>
      <c r="R44" s="360"/>
      <c r="S44" s="360"/>
      <c r="T44" s="360"/>
      <c r="U44" s="360"/>
      <c r="V44" s="364"/>
      <c r="W44" s="360"/>
      <c r="X44" s="360"/>
      <c r="Y44" s="360"/>
      <c r="Z44" s="360"/>
      <c r="AA44" s="360"/>
      <c r="AB44" s="360"/>
      <c r="AC44" s="360"/>
      <c r="AD44" s="360"/>
      <c r="AE44" s="360"/>
      <c r="AF44" s="360"/>
      <c r="AG44" s="360"/>
    </row>
    <row r="45" spans="2:33">
      <c r="B45" s="360"/>
      <c r="C45" s="360"/>
      <c r="D45" s="364"/>
      <c r="E45" s="360"/>
      <c r="F45" s="360"/>
      <c r="G45" s="360"/>
      <c r="H45" s="360"/>
      <c r="I45" s="360"/>
      <c r="J45" s="360"/>
      <c r="K45" s="360"/>
      <c r="L45" s="360"/>
      <c r="M45" s="360"/>
      <c r="N45" s="360"/>
      <c r="O45" s="360"/>
      <c r="P45" s="360"/>
      <c r="Q45" s="360"/>
      <c r="R45" s="360"/>
      <c r="S45" s="360"/>
      <c r="T45" s="360"/>
      <c r="U45" s="360"/>
      <c r="V45" s="364"/>
      <c r="W45" s="360"/>
      <c r="X45" s="360"/>
      <c r="Y45" s="360"/>
      <c r="Z45" s="360"/>
      <c r="AA45" s="360"/>
      <c r="AB45" s="360"/>
      <c r="AC45" s="360"/>
      <c r="AD45" s="360"/>
      <c r="AE45" s="360"/>
      <c r="AF45" s="360"/>
      <c r="AG45" s="360"/>
    </row>
    <row r="46" spans="2:33">
      <c r="B46" s="360"/>
      <c r="C46" s="360"/>
      <c r="D46" s="364"/>
      <c r="E46" s="360"/>
      <c r="F46" s="360"/>
      <c r="G46" s="360"/>
      <c r="H46" s="360"/>
      <c r="I46" s="360"/>
      <c r="J46" s="360"/>
      <c r="K46" s="360"/>
      <c r="L46" s="360"/>
      <c r="M46" s="360"/>
      <c r="N46" s="360"/>
      <c r="O46" s="360"/>
      <c r="P46" s="360"/>
      <c r="Q46" s="360"/>
      <c r="R46" s="360"/>
      <c r="S46" s="360"/>
      <c r="T46" s="360"/>
      <c r="U46" s="360"/>
      <c r="V46" s="364"/>
      <c r="W46" s="360"/>
      <c r="X46" s="360"/>
      <c r="Y46" s="360"/>
      <c r="Z46" s="360"/>
      <c r="AA46" s="360"/>
      <c r="AB46" s="360"/>
      <c r="AC46" s="360"/>
      <c r="AD46" s="360"/>
      <c r="AE46" s="360"/>
      <c r="AF46" s="360"/>
      <c r="AG46" s="360"/>
    </row>
    <row r="47" spans="2:33">
      <c r="B47" s="360"/>
      <c r="C47" s="360"/>
      <c r="D47" s="364"/>
      <c r="E47" s="360"/>
      <c r="F47" s="360"/>
      <c r="G47" s="360"/>
      <c r="H47" s="360"/>
      <c r="I47" s="360"/>
      <c r="J47" s="360"/>
      <c r="K47" s="360"/>
      <c r="L47" s="360"/>
      <c r="M47" s="360"/>
      <c r="N47" s="360"/>
      <c r="O47" s="360"/>
      <c r="P47" s="360"/>
      <c r="Q47" s="360"/>
      <c r="R47" s="360"/>
      <c r="S47" s="360"/>
      <c r="T47" s="360"/>
      <c r="U47" s="360"/>
      <c r="V47" s="364"/>
      <c r="W47" s="360"/>
      <c r="X47" s="360"/>
      <c r="Y47" s="360"/>
      <c r="Z47" s="360"/>
      <c r="AA47" s="360"/>
      <c r="AB47" s="360"/>
      <c r="AC47" s="360"/>
      <c r="AD47" s="360"/>
      <c r="AE47" s="360"/>
      <c r="AF47" s="360"/>
      <c r="AG47" s="360"/>
    </row>
    <row r="48" spans="2:33">
      <c r="B48" s="360"/>
      <c r="C48" s="360"/>
      <c r="D48" s="364"/>
      <c r="E48" s="360"/>
      <c r="F48" s="360"/>
      <c r="G48" s="360"/>
      <c r="H48" s="360"/>
      <c r="I48" s="360"/>
      <c r="J48" s="360"/>
      <c r="K48" s="360"/>
      <c r="L48" s="360"/>
      <c r="M48" s="360"/>
      <c r="N48" s="360"/>
      <c r="O48" s="360"/>
      <c r="P48" s="360"/>
      <c r="Q48" s="360"/>
      <c r="R48" s="360"/>
      <c r="S48" s="360"/>
      <c r="T48" s="360"/>
      <c r="U48" s="360"/>
      <c r="V48" s="364"/>
      <c r="W48" s="360"/>
      <c r="X48" s="360"/>
      <c r="Y48" s="360"/>
      <c r="Z48" s="360"/>
      <c r="AA48" s="360"/>
      <c r="AB48" s="360"/>
      <c r="AC48" s="360"/>
      <c r="AD48" s="360"/>
      <c r="AE48" s="360"/>
      <c r="AF48" s="360"/>
      <c r="AG48" s="360"/>
    </row>
    <row r="49" spans="2:33">
      <c r="B49" s="360"/>
      <c r="C49" s="360"/>
      <c r="D49" s="364"/>
      <c r="E49" s="360"/>
      <c r="F49" s="360"/>
      <c r="G49" s="360"/>
      <c r="H49" s="360"/>
      <c r="I49" s="360"/>
      <c r="J49" s="360"/>
      <c r="K49" s="360"/>
      <c r="L49" s="360"/>
      <c r="M49" s="360"/>
      <c r="N49" s="360"/>
      <c r="O49" s="360"/>
      <c r="P49" s="360"/>
      <c r="Q49" s="360"/>
      <c r="R49" s="360"/>
      <c r="S49" s="360"/>
      <c r="T49" s="360"/>
      <c r="U49" s="360"/>
      <c r="V49" s="364"/>
      <c r="W49" s="360"/>
      <c r="X49" s="360"/>
      <c r="Y49" s="360"/>
      <c r="Z49" s="360"/>
      <c r="AA49" s="360"/>
      <c r="AB49" s="360"/>
      <c r="AC49" s="360"/>
      <c r="AD49" s="360"/>
      <c r="AE49" s="360"/>
      <c r="AF49" s="360"/>
      <c r="AG49" s="360"/>
    </row>
    <row r="50" spans="2:33">
      <c r="B50" s="360"/>
      <c r="C50" s="360"/>
      <c r="D50" s="364"/>
      <c r="E50" s="360"/>
      <c r="F50" s="360"/>
      <c r="G50" s="360"/>
      <c r="H50" s="360"/>
      <c r="I50" s="360"/>
      <c r="J50" s="360"/>
      <c r="K50" s="360"/>
      <c r="L50" s="360"/>
      <c r="M50" s="360"/>
      <c r="N50" s="360"/>
      <c r="O50" s="360"/>
      <c r="P50" s="360"/>
      <c r="Q50" s="360"/>
      <c r="R50" s="360"/>
      <c r="S50" s="360"/>
      <c r="T50" s="360"/>
      <c r="U50" s="360"/>
      <c r="V50" s="364"/>
      <c r="W50" s="360"/>
      <c r="X50" s="360"/>
      <c r="Y50" s="360"/>
      <c r="Z50" s="360"/>
      <c r="AA50" s="360"/>
      <c r="AB50" s="360"/>
      <c r="AC50" s="360"/>
      <c r="AD50" s="360"/>
      <c r="AE50" s="360"/>
      <c r="AF50" s="360"/>
      <c r="AG50" s="360"/>
    </row>
    <row r="51" spans="2:33">
      <c r="B51" s="360"/>
      <c r="C51" s="360"/>
      <c r="D51" s="364"/>
      <c r="E51" s="360"/>
      <c r="F51" s="360"/>
      <c r="G51" s="360"/>
      <c r="H51" s="360"/>
      <c r="I51" s="360"/>
      <c r="J51" s="360"/>
      <c r="K51" s="360"/>
      <c r="L51" s="360"/>
      <c r="M51" s="360"/>
      <c r="N51" s="360"/>
      <c r="O51" s="360"/>
      <c r="P51" s="360"/>
      <c r="Q51" s="360"/>
      <c r="R51" s="360"/>
      <c r="S51" s="360"/>
      <c r="T51" s="360"/>
      <c r="U51" s="360"/>
      <c r="V51" s="364"/>
      <c r="W51" s="360"/>
      <c r="X51" s="360"/>
      <c r="Y51" s="360"/>
      <c r="Z51" s="360"/>
      <c r="AA51" s="360"/>
      <c r="AB51" s="360"/>
      <c r="AC51" s="360"/>
      <c r="AD51" s="360"/>
      <c r="AE51" s="360"/>
      <c r="AF51" s="360"/>
      <c r="AG51" s="360"/>
    </row>
    <row r="52" spans="2:33">
      <c r="B52" s="360"/>
      <c r="C52" s="360"/>
      <c r="D52" s="364"/>
      <c r="E52" s="360"/>
      <c r="F52" s="360"/>
      <c r="G52" s="360"/>
      <c r="H52" s="360"/>
      <c r="I52" s="360"/>
      <c r="J52" s="360"/>
      <c r="K52" s="360"/>
      <c r="L52" s="360"/>
      <c r="M52" s="360"/>
      <c r="N52" s="360"/>
      <c r="O52" s="360"/>
      <c r="P52" s="360"/>
      <c r="Q52" s="360"/>
      <c r="R52" s="360"/>
      <c r="S52" s="360"/>
      <c r="T52" s="360"/>
      <c r="U52" s="360"/>
      <c r="V52" s="364"/>
      <c r="W52" s="360"/>
      <c r="X52" s="360"/>
      <c r="Y52" s="360"/>
      <c r="Z52" s="360"/>
      <c r="AA52" s="360"/>
      <c r="AB52" s="360"/>
      <c r="AC52" s="360"/>
      <c r="AD52" s="360"/>
      <c r="AE52" s="360"/>
      <c r="AF52" s="360"/>
      <c r="AG52" s="360"/>
    </row>
    <row r="53" spans="2:33">
      <c r="B53" s="360"/>
      <c r="C53" s="360"/>
      <c r="D53" s="364"/>
      <c r="E53" s="360"/>
      <c r="F53" s="360"/>
      <c r="G53" s="360"/>
      <c r="H53" s="360"/>
      <c r="I53" s="360"/>
      <c r="J53" s="360"/>
      <c r="K53" s="360"/>
      <c r="L53" s="360"/>
      <c r="M53" s="360"/>
      <c r="N53" s="360"/>
      <c r="O53" s="360"/>
      <c r="P53" s="360"/>
      <c r="Q53" s="360"/>
      <c r="R53" s="360"/>
      <c r="S53" s="360"/>
      <c r="T53" s="360"/>
      <c r="U53" s="360"/>
      <c r="V53" s="364"/>
      <c r="W53" s="360"/>
      <c r="X53" s="360"/>
      <c r="Y53" s="360"/>
      <c r="Z53" s="360"/>
      <c r="AA53" s="360"/>
      <c r="AB53" s="360"/>
      <c r="AC53" s="360"/>
      <c r="AD53" s="360"/>
      <c r="AE53" s="360"/>
      <c r="AF53" s="360"/>
      <c r="AG53" s="360"/>
    </row>
    <row r="54" spans="2:33">
      <c r="B54" s="360"/>
      <c r="C54" s="360"/>
      <c r="D54" s="364"/>
      <c r="E54" s="360"/>
      <c r="F54" s="360"/>
      <c r="G54" s="360"/>
      <c r="H54" s="360"/>
      <c r="I54" s="360"/>
      <c r="J54" s="360"/>
      <c r="K54" s="360"/>
      <c r="L54" s="360"/>
      <c r="M54" s="360"/>
      <c r="N54" s="360"/>
      <c r="O54" s="360"/>
      <c r="P54" s="360"/>
      <c r="Q54" s="360"/>
      <c r="R54" s="360"/>
      <c r="S54" s="360"/>
      <c r="T54" s="360"/>
      <c r="U54" s="360"/>
      <c r="V54" s="364"/>
      <c r="W54" s="360"/>
      <c r="X54" s="360"/>
      <c r="Y54" s="360"/>
      <c r="Z54" s="360"/>
      <c r="AA54" s="360"/>
      <c r="AB54" s="360"/>
      <c r="AC54" s="360"/>
      <c r="AD54" s="360"/>
      <c r="AE54" s="360"/>
      <c r="AF54" s="360"/>
      <c r="AG54" s="360"/>
    </row>
    <row r="55" spans="2:33">
      <c r="B55" s="360"/>
      <c r="C55" s="360"/>
      <c r="D55" s="364"/>
      <c r="E55" s="360"/>
      <c r="F55" s="360"/>
      <c r="G55" s="360"/>
      <c r="H55" s="360"/>
      <c r="I55" s="360"/>
      <c r="J55" s="360"/>
      <c r="K55" s="360"/>
      <c r="L55" s="360"/>
      <c r="M55" s="360"/>
      <c r="N55" s="360"/>
      <c r="O55" s="360"/>
      <c r="P55" s="360"/>
      <c r="Q55" s="360"/>
      <c r="R55" s="360"/>
      <c r="S55" s="360"/>
      <c r="T55" s="360"/>
      <c r="U55" s="360"/>
      <c r="V55" s="364"/>
      <c r="W55" s="360"/>
      <c r="X55" s="360"/>
      <c r="Y55" s="360"/>
      <c r="Z55" s="360"/>
      <c r="AA55" s="360"/>
      <c r="AB55" s="360"/>
      <c r="AC55" s="360"/>
      <c r="AD55" s="360"/>
      <c r="AE55" s="360"/>
      <c r="AF55" s="360"/>
      <c r="AG55" s="360"/>
    </row>
    <row r="56" spans="2:33">
      <c r="B56" s="360"/>
      <c r="C56" s="360"/>
      <c r="D56" s="364"/>
      <c r="E56" s="360"/>
      <c r="F56" s="360"/>
      <c r="G56" s="360"/>
      <c r="H56" s="360"/>
      <c r="I56" s="360"/>
      <c r="J56" s="360"/>
      <c r="K56" s="360"/>
      <c r="L56" s="360"/>
      <c r="M56" s="360"/>
      <c r="N56" s="360"/>
      <c r="O56" s="360"/>
      <c r="P56" s="360"/>
      <c r="Q56" s="360"/>
      <c r="R56" s="360"/>
      <c r="S56" s="360"/>
      <c r="T56" s="360"/>
      <c r="U56" s="360"/>
      <c r="V56" s="364"/>
      <c r="W56" s="360"/>
      <c r="X56" s="360"/>
      <c r="Y56" s="360"/>
      <c r="Z56" s="360"/>
      <c r="AA56" s="360"/>
      <c r="AB56" s="360"/>
      <c r="AC56" s="360"/>
      <c r="AD56" s="360"/>
      <c r="AE56" s="360"/>
      <c r="AF56" s="360"/>
      <c r="AG56" s="360"/>
    </row>
    <row r="57" spans="2:33">
      <c r="B57" s="360"/>
      <c r="C57" s="360"/>
      <c r="D57" s="364"/>
      <c r="E57" s="360"/>
      <c r="F57" s="360"/>
      <c r="G57" s="360"/>
      <c r="H57" s="360"/>
      <c r="I57" s="360"/>
      <c r="J57" s="360"/>
      <c r="K57" s="360"/>
      <c r="L57" s="360"/>
      <c r="M57" s="360"/>
      <c r="N57" s="360"/>
      <c r="O57" s="360"/>
      <c r="P57" s="360"/>
      <c r="Q57" s="360"/>
      <c r="R57" s="360"/>
      <c r="S57" s="360"/>
      <c r="T57" s="360"/>
      <c r="U57" s="360"/>
      <c r="V57" s="364"/>
      <c r="W57" s="360"/>
      <c r="X57" s="360"/>
      <c r="Y57" s="360"/>
      <c r="Z57" s="360"/>
      <c r="AA57" s="360"/>
      <c r="AB57" s="360"/>
      <c r="AC57" s="360"/>
      <c r="AD57" s="360"/>
      <c r="AE57" s="360"/>
      <c r="AF57" s="360"/>
      <c r="AG57" s="360"/>
    </row>
    <row r="58" spans="2:33">
      <c r="B58" s="360"/>
      <c r="C58" s="360"/>
      <c r="D58" s="364"/>
      <c r="E58" s="360"/>
      <c r="F58" s="360"/>
      <c r="G58" s="360"/>
      <c r="H58" s="360"/>
      <c r="I58" s="360"/>
      <c r="J58" s="360"/>
      <c r="K58" s="360"/>
      <c r="L58" s="360"/>
      <c r="M58" s="360"/>
      <c r="N58" s="360"/>
      <c r="O58" s="360"/>
      <c r="P58" s="360"/>
      <c r="Q58" s="360"/>
      <c r="R58" s="360"/>
      <c r="S58" s="360"/>
      <c r="T58" s="360"/>
      <c r="U58" s="360"/>
      <c r="V58" s="364"/>
      <c r="W58" s="360"/>
      <c r="X58" s="360"/>
      <c r="Y58" s="360"/>
      <c r="Z58" s="360"/>
      <c r="AA58" s="360"/>
      <c r="AB58" s="360"/>
      <c r="AC58" s="360"/>
      <c r="AD58" s="360"/>
      <c r="AE58" s="360"/>
      <c r="AF58" s="360"/>
      <c r="AG58" s="360"/>
    </row>
    <row r="59" spans="2:33">
      <c r="B59" s="360"/>
      <c r="C59" s="360"/>
      <c r="D59" s="364"/>
      <c r="E59" s="360"/>
      <c r="F59" s="360"/>
      <c r="G59" s="360"/>
      <c r="H59" s="360"/>
      <c r="I59" s="360"/>
      <c r="J59" s="360"/>
      <c r="K59" s="360"/>
      <c r="L59" s="360"/>
      <c r="M59" s="360"/>
      <c r="N59" s="360"/>
      <c r="O59" s="360"/>
      <c r="P59" s="360"/>
      <c r="Q59" s="360"/>
      <c r="R59" s="360"/>
      <c r="S59" s="360"/>
      <c r="T59" s="360"/>
      <c r="U59" s="360"/>
      <c r="V59" s="364"/>
      <c r="W59" s="360"/>
      <c r="X59" s="360"/>
      <c r="Y59" s="360"/>
      <c r="Z59" s="360"/>
      <c r="AA59" s="360"/>
      <c r="AB59" s="360"/>
      <c r="AC59" s="360"/>
      <c r="AD59" s="360"/>
      <c r="AE59" s="360"/>
      <c r="AF59" s="360"/>
      <c r="AG59" s="360"/>
    </row>
    <row r="60" spans="2:33">
      <c r="B60" s="360"/>
      <c r="C60" s="360"/>
      <c r="D60" s="364"/>
      <c r="E60" s="360"/>
      <c r="F60" s="360"/>
      <c r="G60" s="360"/>
      <c r="H60" s="360"/>
      <c r="I60" s="360"/>
      <c r="J60" s="360"/>
      <c r="K60" s="360"/>
      <c r="L60" s="360"/>
      <c r="M60" s="360"/>
      <c r="N60" s="360"/>
      <c r="O60" s="360"/>
      <c r="P60" s="360"/>
      <c r="Q60" s="360"/>
      <c r="R60" s="360"/>
      <c r="S60" s="360"/>
      <c r="T60" s="360"/>
      <c r="U60" s="360"/>
      <c r="V60" s="364"/>
      <c r="W60" s="360"/>
      <c r="X60" s="360"/>
      <c r="Y60" s="360"/>
      <c r="Z60" s="360"/>
      <c r="AA60" s="360"/>
      <c r="AB60" s="360"/>
      <c r="AC60" s="360"/>
      <c r="AD60" s="360"/>
      <c r="AE60" s="360"/>
      <c r="AF60" s="360"/>
      <c r="AG60" s="360"/>
    </row>
    <row r="61" spans="2:33">
      <c r="B61" s="360"/>
      <c r="C61" s="360"/>
      <c r="D61" s="364"/>
      <c r="E61" s="360"/>
      <c r="F61" s="360"/>
      <c r="G61" s="360"/>
      <c r="H61" s="360"/>
      <c r="I61" s="360"/>
      <c r="J61" s="360"/>
      <c r="K61" s="360"/>
      <c r="L61" s="360"/>
      <c r="M61" s="360"/>
      <c r="N61" s="360"/>
      <c r="O61" s="360"/>
      <c r="P61" s="360"/>
      <c r="Q61" s="360"/>
      <c r="R61" s="360"/>
      <c r="S61" s="360"/>
      <c r="T61" s="360"/>
      <c r="U61" s="360"/>
      <c r="V61" s="364"/>
      <c r="W61" s="360"/>
      <c r="X61" s="360"/>
      <c r="Y61" s="360"/>
      <c r="Z61" s="360"/>
      <c r="AA61" s="360"/>
      <c r="AB61" s="360"/>
      <c r="AC61" s="360"/>
      <c r="AD61" s="360"/>
      <c r="AE61" s="360"/>
      <c r="AF61" s="360"/>
      <c r="AG61" s="360"/>
    </row>
    <row r="62" spans="2:33">
      <c r="B62" s="360"/>
      <c r="C62" s="360"/>
      <c r="D62" s="364"/>
      <c r="E62" s="360"/>
      <c r="F62" s="360"/>
      <c r="G62" s="360"/>
      <c r="H62" s="360"/>
      <c r="I62" s="360"/>
      <c r="J62" s="360"/>
      <c r="K62" s="360"/>
      <c r="L62" s="360"/>
      <c r="M62" s="360"/>
      <c r="N62" s="360"/>
      <c r="O62" s="360"/>
      <c r="P62" s="360"/>
      <c r="Q62" s="360"/>
      <c r="R62" s="360"/>
      <c r="S62" s="360"/>
      <c r="T62" s="360"/>
      <c r="U62" s="360"/>
      <c r="V62" s="364"/>
      <c r="W62" s="360"/>
      <c r="X62" s="360"/>
      <c r="Y62" s="360"/>
      <c r="Z62" s="360"/>
      <c r="AA62" s="360"/>
      <c r="AB62" s="360"/>
      <c r="AC62" s="360"/>
      <c r="AD62" s="360"/>
      <c r="AE62" s="360"/>
      <c r="AF62" s="360"/>
      <c r="AG62" s="360"/>
    </row>
    <row r="63" spans="2:33">
      <c r="B63" s="360"/>
      <c r="C63" s="360"/>
      <c r="D63" s="364"/>
      <c r="E63" s="360"/>
      <c r="F63" s="360"/>
      <c r="G63" s="360"/>
      <c r="H63" s="360"/>
      <c r="I63" s="360"/>
      <c r="J63" s="360"/>
      <c r="K63" s="360"/>
      <c r="L63" s="360"/>
      <c r="M63" s="360"/>
      <c r="N63" s="360"/>
      <c r="O63" s="360"/>
      <c r="P63" s="360"/>
      <c r="Q63" s="360"/>
      <c r="R63" s="360"/>
      <c r="S63" s="360"/>
      <c r="T63" s="360"/>
      <c r="U63" s="360"/>
      <c r="V63" s="364"/>
      <c r="W63" s="360"/>
      <c r="X63" s="360"/>
      <c r="Y63" s="360"/>
      <c r="Z63" s="360"/>
      <c r="AA63" s="360"/>
      <c r="AB63" s="360"/>
      <c r="AC63" s="360"/>
      <c r="AD63" s="360"/>
      <c r="AE63" s="360"/>
      <c r="AF63" s="360"/>
      <c r="AG63" s="360"/>
    </row>
    <row r="64" spans="2:33">
      <c r="B64" s="360"/>
      <c r="C64" s="360"/>
      <c r="D64" s="364"/>
      <c r="E64" s="360"/>
      <c r="F64" s="360"/>
      <c r="G64" s="360"/>
      <c r="H64" s="360"/>
      <c r="I64" s="360"/>
      <c r="J64" s="360"/>
      <c r="K64" s="360"/>
      <c r="L64" s="360"/>
      <c r="M64" s="360"/>
      <c r="N64" s="360"/>
      <c r="O64" s="360"/>
      <c r="P64" s="360"/>
      <c r="Q64" s="360"/>
      <c r="R64" s="360"/>
      <c r="S64" s="360"/>
      <c r="T64" s="360"/>
      <c r="U64" s="360"/>
      <c r="V64" s="364"/>
      <c r="W64" s="360"/>
      <c r="X64" s="360"/>
      <c r="Y64" s="360"/>
      <c r="Z64" s="360"/>
      <c r="AA64" s="360"/>
      <c r="AB64" s="360"/>
      <c r="AC64" s="360"/>
      <c r="AD64" s="360"/>
      <c r="AE64" s="360"/>
      <c r="AF64" s="360"/>
      <c r="AG64" s="360"/>
    </row>
    <row r="65" spans="2:33">
      <c r="B65" s="360"/>
      <c r="C65" s="360"/>
      <c r="D65" s="364"/>
      <c r="E65" s="360"/>
      <c r="F65" s="360"/>
      <c r="G65" s="360"/>
      <c r="H65" s="360"/>
      <c r="I65" s="360"/>
      <c r="J65" s="360"/>
      <c r="K65" s="360"/>
      <c r="L65" s="360"/>
      <c r="M65" s="360"/>
      <c r="N65" s="360"/>
      <c r="O65" s="360"/>
      <c r="P65" s="360"/>
      <c r="Q65" s="360"/>
      <c r="R65" s="360"/>
      <c r="S65" s="360"/>
      <c r="T65" s="360"/>
      <c r="U65" s="360"/>
      <c r="V65" s="364"/>
      <c r="W65" s="360"/>
      <c r="X65" s="360"/>
      <c r="Y65" s="360"/>
      <c r="Z65" s="360"/>
      <c r="AA65" s="360"/>
      <c r="AB65" s="360"/>
      <c r="AC65" s="360"/>
      <c r="AD65" s="360"/>
      <c r="AE65" s="360"/>
      <c r="AF65" s="360"/>
      <c r="AG65" s="360"/>
    </row>
    <row r="66" spans="2:33">
      <c r="B66" s="360"/>
      <c r="C66" s="360"/>
      <c r="D66" s="364"/>
      <c r="E66" s="360"/>
      <c r="F66" s="360"/>
      <c r="G66" s="360"/>
      <c r="H66" s="360"/>
      <c r="I66" s="360"/>
      <c r="J66" s="360"/>
      <c r="K66" s="360"/>
      <c r="L66" s="360"/>
      <c r="M66" s="360"/>
      <c r="N66" s="360"/>
      <c r="O66" s="360"/>
      <c r="P66" s="360"/>
      <c r="Q66" s="360"/>
      <c r="R66" s="360"/>
      <c r="S66" s="360"/>
      <c r="T66" s="360"/>
      <c r="U66" s="360"/>
      <c r="V66" s="364"/>
      <c r="W66" s="360"/>
      <c r="X66" s="360"/>
      <c r="Y66" s="360"/>
      <c r="Z66" s="360"/>
      <c r="AA66" s="360"/>
      <c r="AB66" s="360"/>
      <c r="AC66" s="360"/>
      <c r="AD66" s="360"/>
      <c r="AE66" s="360"/>
      <c r="AF66" s="360"/>
      <c r="AG66" s="360"/>
    </row>
    <row r="67" spans="2:33">
      <c r="B67" s="360"/>
      <c r="C67" s="360"/>
      <c r="D67" s="364"/>
      <c r="E67" s="360"/>
      <c r="F67" s="360"/>
      <c r="G67" s="360"/>
      <c r="H67" s="360"/>
      <c r="I67" s="360"/>
      <c r="J67" s="360"/>
      <c r="K67" s="360"/>
      <c r="L67" s="360"/>
      <c r="M67" s="360"/>
      <c r="N67" s="360"/>
      <c r="O67" s="360"/>
      <c r="P67" s="360"/>
      <c r="Q67" s="360"/>
      <c r="R67" s="360"/>
      <c r="S67" s="360"/>
      <c r="T67" s="360"/>
      <c r="U67" s="360"/>
      <c r="V67" s="364"/>
      <c r="W67" s="360"/>
      <c r="X67" s="360"/>
      <c r="Y67" s="360"/>
      <c r="Z67" s="360"/>
      <c r="AA67" s="360"/>
      <c r="AB67" s="360"/>
      <c r="AC67" s="360"/>
      <c r="AD67" s="360"/>
      <c r="AE67" s="360"/>
      <c r="AF67" s="360"/>
      <c r="AG67" s="360"/>
    </row>
    <row r="68" spans="2:33">
      <c r="B68" s="360"/>
      <c r="C68" s="360"/>
      <c r="D68" s="364"/>
      <c r="E68" s="360"/>
      <c r="F68" s="360"/>
      <c r="G68" s="360"/>
      <c r="H68" s="360"/>
      <c r="I68" s="360"/>
      <c r="J68" s="360"/>
      <c r="K68" s="360"/>
      <c r="L68" s="360"/>
      <c r="M68" s="360"/>
      <c r="N68" s="360"/>
      <c r="O68" s="360"/>
      <c r="P68" s="360"/>
      <c r="Q68" s="360"/>
      <c r="R68" s="360"/>
      <c r="S68" s="360"/>
      <c r="T68" s="360"/>
      <c r="U68" s="360"/>
      <c r="V68" s="364"/>
      <c r="W68" s="360"/>
      <c r="X68" s="360"/>
      <c r="Y68" s="360"/>
      <c r="Z68" s="360"/>
      <c r="AA68" s="360"/>
      <c r="AB68" s="360"/>
      <c r="AC68" s="360"/>
      <c r="AD68" s="360"/>
      <c r="AE68" s="360"/>
      <c r="AF68" s="360"/>
      <c r="AG68" s="360"/>
    </row>
    <row r="69" spans="2:33">
      <c r="B69" s="360"/>
      <c r="C69" s="360"/>
      <c r="D69" s="364"/>
      <c r="E69" s="360"/>
      <c r="F69" s="360"/>
      <c r="G69" s="360"/>
      <c r="H69" s="360"/>
      <c r="I69" s="360"/>
      <c r="J69" s="360"/>
      <c r="K69" s="360"/>
      <c r="L69" s="360"/>
      <c r="M69" s="360"/>
      <c r="N69" s="360"/>
      <c r="O69" s="360"/>
      <c r="P69" s="360"/>
      <c r="Q69" s="360"/>
      <c r="R69" s="360"/>
      <c r="S69" s="360"/>
      <c r="T69" s="360"/>
      <c r="U69" s="360"/>
      <c r="V69" s="364"/>
      <c r="W69" s="360"/>
      <c r="X69" s="360"/>
      <c r="Y69" s="360"/>
      <c r="Z69" s="360"/>
      <c r="AA69" s="360"/>
      <c r="AB69" s="360"/>
      <c r="AC69" s="360"/>
      <c r="AD69" s="360"/>
      <c r="AE69" s="360"/>
      <c r="AF69" s="360"/>
      <c r="AG69" s="360"/>
    </row>
    <row r="70" spans="2:33">
      <c r="B70" s="360"/>
      <c r="C70" s="360"/>
      <c r="D70" s="364"/>
      <c r="E70" s="360"/>
      <c r="F70" s="360"/>
      <c r="G70" s="360"/>
      <c r="H70" s="360"/>
      <c r="I70" s="360"/>
      <c r="J70" s="360"/>
      <c r="K70" s="360"/>
      <c r="L70" s="360"/>
      <c r="M70" s="360"/>
      <c r="N70" s="360"/>
      <c r="O70" s="360"/>
      <c r="P70" s="360"/>
      <c r="Q70" s="360"/>
      <c r="R70" s="360"/>
      <c r="S70" s="360"/>
      <c r="T70" s="360"/>
      <c r="U70" s="360"/>
      <c r="V70" s="364"/>
      <c r="W70" s="360"/>
      <c r="X70" s="360"/>
      <c r="Y70" s="360"/>
      <c r="Z70" s="360"/>
      <c r="AA70" s="360"/>
      <c r="AB70" s="360"/>
      <c r="AC70" s="360"/>
      <c r="AD70" s="360"/>
      <c r="AE70" s="360"/>
      <c r="AF70" s="360"/>
      <c r="AG70" s="360"/>
    </row>
    <row r="71" spans="2:33">
      <c r="B71" s="360"/>
      <c r="C71" s="360"/>
      <c r="D71" s="364"/>
      <c r="E71" s="360"/>
      <c r="F71" s="360"/>
      <c r="G71" s="360"/>
      <c r="H71" s="360"/>
      <c r="I71" s="360"/>
      <c r="J71" s="360"/>
      <c r="K71" s="360"/>
      <c r="L71" s="360"/>
      <c r="M71" s="360"/>
      <c r="N71" s="360"/>
      <c r="O71" s="360"/>
      <c r="P71" s="360"/>
      <c r="Q71" s="360"/>
      <c r="R71" s="360"/>
      <c r="S71" s="360"/>
      <c r="T71" s="360"/>
      <c r="U71" s="360"/>
      <c r="V71" s="364"/>
      <c r="W71" s="360"/>
      <c r="X71" s="360"/>
      <c r="Y71" s="360"/>
      <c r="Z71" s="360"/>
      <c r="AA71" s="360"/>
      <c r="AB71" s="360"/>
      <c r="AC71" s="360"/>
      <c r="AD71" s="360"/>
      <c r="AE71" s="360"/>
      <c r="AF71" s="360"/>
      <c r="AG71" s="360"/>
    </row>
    <row r="72" spans="2:33">
      <c r="B72" s="360"/>
      <c r="C72" s="360"/>
      <c r="D72" s="364"/>
      <c r="E72" s="360"/>
      <c r="F72" s="360"/>
      <c r="G72" s="360"/>
      <c r="H72" s="360"/>
      <c r="I72" s="360"/>
      <c r="J72" s="360"/>
      <c r="K72" s="360"/>
      <c r="L72" s="360"/>
      <c r="M72" s="360"/>
      <c r="N72" s="360"/>
      <c r="O72" s="360"/>
      <c r="P72" s="360"/>
      <c r="Q72" s="360"/>
      <c r="R72" s="360"/>
      <c r="S72" s="360"/>
      <c r="T72" s="360"/>
      <c r="U72" s="360"/>
      <c r="V72" s="364"/>
      <c r="W72" s="360"/>
      <c r="X72" s="360"/>
      <c r="Y72" s="360"/>
      <c r="Z72" s="360"/>
      <c r="AA72" s="360"/>
      <c r="AB72" s="360"/>
      <c r="AC72" s="360"/>
      <c r="AD72" s="360"/>
      <c r="AE72" s="360"/>
      <c r="AF72" s="360"/>
      <c r="AG72" s="360"/>
    </row>
    <row r="73" spans="2:33">
      <c r="B73" s="360"/>
      <c r="C73" s="360"/>
      <c r="D73" s="364"/>
      <c r="E73" s="360"/>
      <c r="F73" s="360"/>
      <c r="G73" s="360"/>
      <c r="H73" s="360"/>
      <c r="I73" s="360"/>
      <c r="J73" s="360"/>
      <c r="K73" s="360"/>
      <c r="L73" s="360"/>
      <c r="M73" s="360"/>
      <c r="N73" s="360"/>
      <c r="O73" s="360"/>
      <c r="P73" s="360"/>
      <c r="Q73" s="360"/>
      <c r="R73" s="360"/>
      <c r="S73" s="360"/>
      <c r="T73" s="360"/>
      <c r="U73" s="360"/>
      <c r="V73" s="364"/>
      <c r="W73" s="360"/>
      <c r="X73" s="360"/>
      <c r="Y73" s="360"/>
      <c r="Z73" s="360"/>
      <c r="AA73" s="360"/>
      <c r="AB73" s="360"/>
      <c r="AC73" s="360"/>
      <c r="AD73" s="360"/>
      <c r="AE73" s="360"/>
      <c r="AF73" s="360"/>
      <c r="AG73" s="360"/>
    </row>
    <row r="74" spans="2:33">
      <c r="B74" s="360"/>
      <c r="C74" s="360"/>
      <c r="D74" s="364"/>
      <c r="E74" s="360"/>
      <c r="F74" s="360"/>
      <c r="G74" s="360"/>
      <c r="H74" s="360"/>
      <c r="I74" s="360"/>
      <c r="J74" s="360"/>
      <c r="K74" s="360"/>
      <c r="L74" s="360"/>
      <c r="M74" s="360"/>
      <c r="N74" s="360"/>
      <c r="O74" s="360"/>
      <c r="P74" s="360"/>
      <c r="Q74" s="360"/>
      <c r="R74" s="360"/>
      <c r="S74" s="360"/>
      <c r="T74" s="360"/>
      <c r="U74" s="360"/>
      <c r="V74" s="364"/>
      <c r="W74" s="360"/>
      <c r="X74" s="360"/>
      <c r="Y74" s="360"/>
      <c r="Z74" s="360"/>
      <c r="AA74" s="360"/>
      <c r="AB74" s="360"/>
      <c r="AC74" s="360"/>
      <c r="AD74" s="360"/>
      <c r="AE74" s="360"/>
      <c r="AF74" s="360"/>
      <c r="AG74" s="360"/>
    </row>
    <row r="75" spans="2:33">
      <c r="B75" s="360"/>
      <c r="C75" s="360"/>
      <c r="D75" s="364"/>
      <c r="E75" s="360"/>
      <c r="F75" s="360"/>
      <c r="G75" s="360"/>
      <c r="H75" s="360"/>
      <c r="I75" s="360"/>
      <c r="J75" s="360"/>
      <c r="K75" s="360"/>
      <c r="L75" s="360"/>
      <c r="M75" s="360"/>
      <c r="N75" s="360"/>
      <c r="O75" s="360"/>
      <c r="P75" s="360"/>
      <c r="Q75" s="360"/>
      <c r="R75" s="360"/>
      <c r="S75" s="360"/>
      <c r="T75" s="360"/>
      <c r="U75" s="360"/>
      <c r="V75" s="364"/>
      <c r="W75" s="360"/>
      <c r="X75" s="360"/>
      <c r="Y75" s="360"/>
      <c r="Z75" s="360"/>
      <c r="AA75" s="360"/>
      <c r="AB75" s="360"/>
      <c r="AC75" s="360"/>
      <c r="AD75" s="360"/>
      <c r="AE75" s="360"/>
      <c r="AF75" s="360"/>
      <c r="AG75" s="360"/>
    </row>
    <row r="76" spans="2:33">
      <c r="B76" s="360"/>
      <c r="C76" s="360"/>
      <c r="D76" s="364"/>
      <c r="E76" s="360"/>
      <c r="F76" s="360"/>
      <c r="G76" s="360"/>
      <c r="H76" s="360"/>
      <c r="I76" s="360"/>
      <c r="J76" s="360"/>
      <c r="K76" s="360"/>
      <c r="L76" s="360"/>
      <c r="M76" s="360"/>
      <c r="N76" s="360"/>
      <c r="O76" s="360"/>
      <c r="P76" s="360"/>
      <c r="Q76" s="360"/>
      <c r="R76" s="360"/>
      <c r="S76" s="360"/>
      <c r="T76" s="360"/>
      <c r="U76" s="360"/>
      <c r="V76" s="364"/>
      <c r="W76" s="360"/>
      <c r="X76" s="360"/>
      <c r="Y76" s="360"/>
      <c r="Z76" s="360"/>
      <c r="AA76" s="360"/>
      <c r="AB76" s="360"/>
      <c r="AC76" s="360"/>
      <c r="AD76" s="360"/>
      <c r="AE76" s="360"/>
      <c r="AF76" s="360"/>
      <c r="AG76" s="360"/>
    </row>
    <row r="77" spans="2:33">
      <c r="B77" s="360"/>
      <c r="C77" s="360"/>
      <c r="D77" s="364"/>
      <c r="E77" s="360"/>
      <c r="F77" s="360"/>
      <c r="G77" s="360"/>
      <c r="H77" s="360"/>
      <c r="I77" s="360"/>
      <c r="J77" s="360"/>
      <c r="K77" s="360"/>
      <c r="L77" s="360"/>
      <c r="M77" s="360"/>
      <c r="N77" s="360"/>
      <c r="O77" s="360"/>
      <c r="P77" s="360"/>
      <c r="Q77" s="360"/>
      <c r="R77" s="360"/>
      <c r="S77" s="360"/>
      <c r="T77" s="360"/>
      <c r="U77" s="360"/>
      <c r="V77" s="364"/>
      <c r="W77" s="360"/>
      <c r="X77" s="360"/>
      <c r="Y77" s="360"/>
      <c r="Z77" s="360"/>
      <c r="AA77" s="360"/>
      <c r="AB77" s="360"/>
      <c r="AC77" s="360"/>
      <c r="AD77" s="360"/>
      <c r="AE77" s="360"/>
      <c r="AF77" s="360"/>
      <c r="AG77" s="360"/>
    </row>
    <row r="78" spans="2:33">
      <c r="B78" s="360"/>
      <c r="C78" s="360"/>
      <c r="D78" s="364"/>
      <c r="E78" s="360"/>
      <c r="F78" s="360"/>
      <c r="G78" s="360"/>
      <c r="H78" s="360"/>
      <c r="I78" s="360"/>
      <c r="J78" s="360"/>
      <c r="K78" s="360"/>
      <c r="L78" s="360"/>
      <c r="M78" s="360"/>
      <c r="N78" s="360"/>
      <c r="O78" s="360"/>
      <c r="P78" s="360"/>
      <c r="Q78" s="360"/>
      <c r="R78" s="360"/>
      <c r="S78" s="360"/>
      <c r="T78" s="360"/>
      <c r="U78" s="360"/>
      <c r="V78" s="364"/>
      <c r="W78" s="360"/>
      <c r="X78" s="360"/>
      <c r="Y78" s="360"/>
      <c r="Z78" s="360"/>
      <c r="AA78" s="360"/>
      <c r="AB78" s="360"/>
      <c r="AC78" s="360"/>
      <c r="AD78" s="360"/>
      <c r="AE78" s="360"/>
      <c r="AF78" s="360"/>
      <c r="AG78" s="360"/>
    </row>
    <row r="79" spans="2:33">
      <c r="B79" s="360"/>
      <c r="C79" s="360"/>
      <c r="D79" s="364"/>
      <c r="E79" s="360"/>
      <c r="F79" s="360"/>
      <c r="G79" s="360"/>
      <c r="H79" s="360"/>
      <c r="I79" s="360"/>
      <c r="J79" s="360"/>
      <c r="K79" s="360"/>
      <c r="L79" s="360"/>
      <c r="M79" s="360"/>
      <c r="N79" s="360"/>
      <c r="O79" s="360"/>
      <c r="P79" s="360"/>
      <c r="Q79" s="360"/>
      <c r="R79" s="360"/>
      <c r="S79" s="360"/>
      <c r="T79" s="360"/>
      <c r="U79" s="360"/>
      <c r="V79" s="364"/>
      <c r="W79" s="360"/>
      <c r="X79" s="360"/>
      <c r="Y79" s="360"/>
      <c r="Z79" s="360"/>
      <c r="AA79" s="360"/>
      <c r="AB79" s="360"/>
      <c r="AC79" s="360"/>
      <c r="AD79" s="360"/>
      <c r="AE79" s="360"/>
      <c r="AF79" s="360"/>
      <c r="AG79" s="360"/>
    </row>
    <row r="80" spans="2:33">
      <c r="B80" s="360"/>
      <c r="C80" s="360"/>
      <c r="D80" s="364"/>
      <c r="E80" s="360"/>
      <c r="F80" s="360"/>
      <c r="G80" s="360"/>
      <c r="H80" s="360"/>
      <c r="I80" s="360"/>
      <c r="J80" s="360"/>
      <c r="K80" s="360"/>
      <c r="L80" s="360"/>
      <c r="M80" s="360"/>
      <c r="N80" s="360"/>
      <c r="O80" s="360"/>
      <c r="P80" s="360"/>
      <c r="Q80" s="360"/>
      <c r="R80" s="360"/>
      <c r="S80" s="360"/>
      <c r="T80" s="360"/>
      <c r="U80" s="360"/>
      <c r="V80" s="364"/>
      <c r="W80" s="360"/>
      <c r="X80" s="360"/>
      <c r="Y80" s="360"/>
      <c r="Z80" s="360"/>
      <c r="AA80" s="360"/>
      <c r="AB80" s="360"/>
      <c r="AC80" s="360"/>
      <c r="AD80" s="360"/>
      <c r="AE80" s="360"/>
      <c r="AF80" s="360"/>
      <c r="AG80" s="360"/>
    </row>
    <row r="81" spans="2:33">
      <c r="B81" s="360"/>
      <c r="C81" s="360"/>
      <c r="D81" s="364"/>
      <c r="E81" s="360"/>
      <c r="F81" s="360"/>
      <c r="G81" s="360"/>
      <c r="H81" s="360"/>
      <c r="I81" s="360"/>
      <c r="J81" s="360"/>
      <c r="K81" s="360"/>
      <c r="L81" s="360"/>
      <c r="M81" s="360"/>
      <c r="N81" s="360"/>
      <c r="O81" s="360"/>
      <c r="P81" s="360"/>
      <c r="Q81" s="360"/>
      <c r="R81" s="360"/>
      <c r="S81" s="360"/>
      <c r="T81" s="360"/>
      <c r="U81" s="360"/>
      <c r="V81" s="364"/>
      <c r="W81" s="360"/>
      <c r="X81" s="360"/>
      <c r="Y81" s="360"/>
      <c r="Z81" s="360"/>
      <c r="AA81" s="360"/>
      <c r="AB81" s="360"/>
      <c r="AC81" s="360"/>
      <c r="AD81" s="360"/>
      <c r="AE81" s="360"/>
      <c r="AF81" s="360"/>
      <c r="AG81" s="360"/>
    </row>
    <row r="82" spans="2:33">
      <c r="B82" s="360"/>
      <c r="C82" s="360"/>
      <c r="D82" s="364"/>
      <c r="E82" s="360"/>
      <c r="F82" s="360"/>
      <c r="G82" s="360"/>
      <c r="H82" s="360"/>
      <c r="I82" s="360"/>
      <c r="J82" s="360"/>
      <c r="K82" s="360"/>
      <c r="L82" s="360"/>
      <c r="M82" s="360"/>
      <c r="N82" s="360"/>
      <c r="O82" s="360"/>
      <c r="P82" s="360"/>
      <c r="Q82" s="360"/>
      <c r="R82" s="360"/>
      <c r="S82" s="360"/>
      <c r="T82" s="360"/>
      <c r="U82" s="360"/>
      <c r="V82" s="364"/>
      <c r="W82" s="360"/>
      <c r="X82" s="360"/>
      <c r="Y82" s="360"/>
      <c r="Z82" s="360"/>
      <c r="AA82" s="360"/>
      <c r="AB82" s="360"/>
      <c r="AC82" s="360"/>
      <c r="AD82" s="360"/>
      <c r="AE82" s="360"/>
      <c r="AF82" s="360"/>
      <c r="AG82" s="360"/>
    </row>
    <row r="83" spans="2:33">
      <c r="B83" s="360"/>
      <c r="C83" s="360"/>
      <c r="D83" s="364"/>
      <c r="E83" s="360"/>
      <c r="F83" s="360"/>
      <c r="G83" s="360"/>
      <c r="H83" s="360"/>
      <c r="I83" s="360"/>
      <c r="J83" s="360"/>
      <c r="K83" s="360"/>
      <c r="L83" s="360"/>
      <c r="M83" s="360"/>
      <c r="N83" s="360"/>
      <c r="O83" s="360"/>
      <c r="P83" s="360"/>
      <c r="Q83" s="360"/>
      <c r="R83" s="360"/>
      <c r="S83" s="360"/>
      <c r="T83" s="360"/>
      <c r="U83" s="360"/>
      <c r="V83" s="364"/>
      <c r="W83" s="360"/>
      <c r="X83" s="360"/>
      <c r="Y83" s="360"/>
      <c r="Z83" s="360"/>
      <c r="AA83" s="360"/>
      <c r="AB83" s="360"/>
      <c r="AC83" s="360"/>
      <c r="AD83" s="360"/>
      <c r="AE83" s="360"/>
      <c r="AF83" s="360"/>
      <c r="AG83" s="360"/>
    </row>
    <row r="84" spans="2:33">
      <c r="B84" s="360"/>
      <c r="C84" s="360"/>
      <c r="D84" s="364"/>
      <c r="E84" s="360"/>
      <c r="F84" s="360"/>
      <c r="G84" s="360"/>
      <c r="H84" s="360"/>
      <c r="I84" s="360"/>
      <c r="J84" s="360"/>
      <c r="K84" s="360"/>
      <c r="L84" s="360"/>
      <c r="M84" s="360"/>
      <c r="N84" s="360"/>
      <c r="O84" s="360"/>
      <c r="P84" s="360"/>
      <c r="Q84" s="360"/>
      <c r="R84" s="360"/>
      <c r="S84" s="360"/>
      <c r="T84" s="360"/>
      <c r="U84" s="360"/>
      <c r="V84" s="364"/>
      <c r="W84" s="360"/>
      <c r="X84" s="360"/>
      <c r="Y84" s="360"/>
      <c r="Z84" s="360"/>
      <c r="AA84" s="360"/>
      <c r="AB84" s="360"/>
      <c r="AC84" s="360"/>
      <c r="AD84" s="360"/>
      <c r="AE84" s="360"/>
      <c r="AF84" s="360"/>
      <c r="AG84" s="360"/>
    </row>
    <row r="85" spans="2:33">
      <c r="B85" s="360"/>
      <c r="C85" s="360"/>
      <c r="D85" s="364"/>
      <c r="E85" s="360"/>
      <c r="F85" s="360"/>
      <c r="G85" s="360"/>
      <c r="H85" s="360"/>
      <c r="I85" s="360"/>
      <c r="J85" s="360"/>
      <c r="K85" s="360"/>
      <c r="L85" s="360"/>
      <c r="M85" s="360"/>
      <c r="N85" s="360"/>
      <c r="O85" s="360"/>
      <c r="P85" s="360"/>
      <c r="Q85" s="360"/>
      <c r="R85" s="360"/>
      <c r="S85" s="360"/>
      <c r="T85" s="360"/>
      <c r="U85" s="360"/>
      <c r="V85" s="364"/>
      <c r="W85" s="360"/>
      <c r="X85" s="360"/>
      <c r="Y85" s="360"/>
      <c r="Z85" s="360"/>
      <c r="AA85" s="360"/>
      <c r="AB85" s="360"/>
      <c r="AC85" s="360"/>
      <c r="AD85" s="360"/>
      <c r="AE85" s="360"/>
      <c r="AF85" s="360"/>
      <c r="AG85" s="360"/>
    </row>
    <row r="86" spans="2:33">
      <c r="B86" s="360"/>
      <c r="C86" s="360"/>
      <c r="D86" s="364"/>
      <c r="E86" s="360"/>
      <c r="F86" s="360"/>
      <c r="G86" s="360"/>
      <c r="H86" s="360"/>
      <c r="I86" s="360"/>
      <c r="J86" s="360"/>
      <c r="K86" s="360"/>
      <c r="L86" s="360"/>
      <c r="M86" s="360"/>
      <c r="N86" s="360"/>
      <c r="O86" s="360"/>
      <c r="P86" s="360"/>
      <c r="Q86" s="360"/>
      <c r="R86" s="360"/>
      <c r="S86" s="360"/>
      <c r="T86" s="360"/>
      <c r="U86" s="360"/>
      <c r="V86" s="364"/>
      <c r="W86" s="360"/>
      <c r="X86" s="360"/>
      <c r="Y86" s="360"/>
      <c r="Z86" s="360"/>
      <c r="AA86" s="360"/>
      <c r="AB86" s="360"/>
      <c r="AC86" s="360"/>
      <c r="AD86" s="360"/>
      <c r="AE86" s="360"/>
      <c r="AF86" s="360"/>
      <c r="AG86" s="360"/>
    </row>
    <row r="87" spans="2:33">
      <c r="B87" s="360"/>
      <c r="C87" s="360"/>
      <c r="D87" s="364"/>
      <c r="E87" s="360"/>
      <c r="F87" s="360"/>
      <c r="G87" s="360"/>
      <c r="H87" s="360"/>
      <c r="I87" s="360"/>
      <c r="J87" s="360"/>
      <c r="K87" s="360"/>
      <c r="L87" s="360"/>
      <c r="M87" s="360"/>
      <c r="N87" s="360"/>
      <c r="O87" s="360"/>
      <c r="P87" s="360"/>
      <c r="Q87" s="360"/>
      <c r="R87" s="360"/>
      <c r="S87" s="360"/>
      <c r="T87" s="360"/>
      <c r="U87" s="360"/>
      <c r="V87" s="364"/>
      <c r="W87" s="360"/>
      <c r="X87" s="360"/>
      <c r="Y87" s="360"/>
      <c r="Z87" s="360"/>
      <c r="AA87" s="360"/>
      <c r="AB87" s="360"/>
      <c r="AC87" s="360"/>
      <c r="AD87" s="360"/>
      <c r="AE87" s="360"/>
      <c r="AF87" s="360"/>
      <c r="AG87" s="360"/>
    </row>
    <row r="88" spans="2:33">
      <c r="B88" s="360"/>
      <c r="C88" s="360"/>
      <c r="D88" s="364"/>
      <c r="E88" s="360"/>
      <c r="F88" s="360"/>
      <c r="G88" s="360"/>
      <c r="H88" s="360"/>
      <c r="I88" s="360"/>
      <c r="J88" s="360"/>
      <c r="K88" s="360"/>
      <c r="L88" s="360"/>
      <c r="M88" s="360"/>
      <c r="N88" s="360"/>
      <c r="O88" s="360"/>
      <c r="P88" s="360"/>
      <c r="Q88" s="360"/>
      <c r="R88" s="360"/>
      <c r="S88" s="360"/>
      <c r="T88" s="360"/>
      <c r="U88" s="360"/>
      <c r="V88" s="364"/>
      <c r="W88" s="360"/>
      <c r="X88" s="360"/>
      <c r="Y88" s="360"/>
      <c r="Z88" s="360"/>
      <c r="AA88" s="360"/>
      <c r="AB88" s="360"/>
      <c r="AC88" s="360"/>
      <c r="AD88" s="360"/>
      <c r="AE88" s="360"/>
      <c r="AF88" s="360"/>
      <c r="AG88" s="360"/>
    </row>
    <row r="89" spans="2:33">
      <c r="B89" s="360"/>
      <c r="C89" s="360"/>
      <c r="D89" s="364"/>
      <c r="E89" s="360"/>
      <c r="F89" s="360"/>
      <c r="G89" s="360"/>
      <c r="H89" s="360"/>
      <c r="I89" s="360"/>
      <c r="J89" s="360"/>
      <c r="K89" s="360"/>
      <c r="L89" s="360"/>
      <c r="M89" s="360"/>
      <c r="N89" s="360"/>
      <c r="O89" s="360"/>
      <c r="P89" s="360"/>
      <c r="Q89" s="360"/>
      <c r="R89" s="360"/>
      <c r="S89" s="360"/>
      <c r="T89" s="360"/>
      <c r="U89" s="360"/>
      <c r="V89" s="364"/>
      <c r="W89" s="360"/>
      <c r="X89" s="360"/>
      <c r="Y89" s="360"/>
      <c r="Z89" s="360"/>
      <c r="AA89" s="360"/>
      <c r="AB89" s="360"/>
      <c r="AC89" s="360"/>
      <c r="AD89" s="360"/>
      <c r="AE89" s="360"/>
      <c r="AF89" s="360"/>
      <c r="AG89" s="360"/>
    </row>
    <row r="90" spans="2:33">
      <c r="B90" s="360"/>
      <c r="C90" s="360"/>
      <c r="D90" s="364"/>
      <c r="E90" s="360"/>
      <c r="F90" s="360"/>
      <c r="G90" s="360"/>
      <c r="H90" s="360"/>
      <c r="I90" s="360"/>
      <c r="J90" s="360"/>
      <c r="K90" s="360"/>
      <c r="L90" s="360"/>
      <c r="M90" s="360"/>
      <c r="N90" s="360"/>
      <c r="O90" s="360"/>
      <c r="P90" s="360"/>
      <c r="Q90" s="360"/>
      <c r="R90" s="360"/>
      <c r="S90" s="360"/>
      <c r="T90" s="360"/>
      <c r="U90" s="360"/>
      <c r="V90" s="364"/>
      <c r="W90" s="360"/>
      <c r="X90" s="360"/>
      <c r="Y90" s="360"/>
      <c r="Z90" s="360"/>
      <c r="AA90" s="360"/>
      <c r="AB90" s="360"/>
      <c r="AC90" s="360"/>
      <c r="AD90" s="360"/>
      <c r="AE90" s="360"/>
      <c r="AF90" s="360"/>
      <c r="AG90" s="360"/>
    </row>
    <row r="91" spans="2:33">
      <c r="B91" s="360"/>
      <c r="C91" s="360"/>
      <c r="D91" s="364"/>
      <c r="E91" s="360"/>
      <c r="F91" s="360"/>
      <c r="G91" s="360"/>
      <c r="H91" s="360"/>
      <c r="I91" s="360"/>
      <c r="J91" s="360"/>
      <c r="K91" s="360"/>
      <c r="L91" s="360"/>
      <c r="M91" s="360"/>
      <c r="N91" s="360"/>
      <c r="O91" s="360"/>
      <c r="P91" s="360"/>
      <c r="Q91" s="360"/>
      <c r="R91" s="360"/>
      <c r="S91" s="360"/>
      <c r="T91" s="360"/>
      <c r="U91" s="360"/>
      <c r="V91" s="364"/>
      <c r="W91" s="360"/>
      <c r="X91" s="360"/>
      <c r="Y91" s="360"/>
      <c r="Z91" s="360"/>
      <c r="AA91" s="360"/>
      <c r="AB91" s="360"/>
      <c r="AC91" s="360"/>
      <c r="AD91" s="360"/>
      <c r="AE91" s="360"/>
      <c r="AF91" s="360"/>
      <c r="AG91" s="360"/>
    </row>
    <row r="92" spans="2:33">
      <c r="B92" s="360"/>
      <c r="C92" s="360"/>
      <c r="D92" s="364"/>
      <c r="E92" s="360"/>
      <c r="F92" s="360"/>
      <c r="G92" s="360"/>
      <c r="H92" s="360"/>
      <c r="I92" s="360"/>
      <c r="J92" s="360"/>
      <c r="K92" s="360"/>
      <c r="L92" s="360"/>
      <c r="M92" s="360"/>
      <c r="N92" s="360"/>
      <c r="O92" s="360"/>
      <c r="P92" s="360"/>
      <c r="Q92" s="360"/>
      <c r="R92" s="360"/>
      <c r="S92" s="360"/>
      <c r="T92" s="360"/>
      <c r="U92" s="360"/>
      <c r="V92" s="364"/>
      <c r="W92" s="360"/>
      <c r="X92" s="360"/>
      <c r="Y92" s="360"/>
      <c r="Z92" s="360"/>
      <c r="AA92" s="360"/>
      <c r="AB92" s="360"/>
      <c r="AC92" s="360"/>
      <c r="AD92" s="360"/>
      <c r="AE92" s="360"/>
      <c r="AF92" s="360"/>
      <c r="AG92" s="360"/>
    </row>
    <row r="93" spans="2:33">
      <c r="B93" s="360"/>
      <c r="C93" s="360"/>
      <c r="D93" s="364"/>
      <c r="E93" s="360"/>
      <c r="F93" s="360"/>
      <c r="G93" s="360"/>
      <c r="H93" s="360"/>
      <c r="I93" s="360"/>
      <c r="J93" s="360"/>
      <c r="K93" s="360"/>
      <c r="L93" s="360"/>
      <c r="M93" s="360"/>
      <c r="N93" s="360"/>
      <c r="O93" s="360"/>
      <c r="P93" s="360"/>
      <c r="Q93" s="360"/>
      <c r="R93" s="360"/>
      <c r="S93" s="360"/>
      <c r="T93" s="360"/>
      <c r="U93" s="360"/>
      <c r="V93" s="364"/>
      <c r="W93" s="360"/>
      <c r="X93" s="360"/>
      <c r="Y93" s="360"/>
      <c r="Z93" s="360"/>
      <c r="AA93" s="360"/>
      <c r="AB93" s="360"/>
      <c r="AC93" s="360"/>
      <c r="AD93" s="360"/>
      <c r="AE93" s="360"/>
      <c r="AF93" s="360"/>
      <c r="AG93" s="360"/>
    </row>
    <row r="94" spans="2:33">
      <c r="B94" s="360"/>
      <c r="C94" s="360"/>
      <c r="D94" s="364"/>
      <c r="E94" s="360"/>
      <c r="F94" s="360"/>
      <c r="G94" s="360"/>
      <c r="H94" s="360"/>
      <c r="I94" s="360"/>
      <c r="J94" s="360"/>
      <c r="K94" s="360"/>
      <c r="L94" s="360"/>
      <c r="M94" s="360"/>
      <c r="N94" s="360"/>
      <c r="O94" s="360"/>
      <c r="P94" s="360"/>
      <c r="Q94" s="360"/>
      <c r="R94" s="360"/>
      <c r="S94" s="360"/>
      <c r="T94" s="360"/>
      <c r="U94" s="360"/>
      <c r="V94" s="364"/>
      <c r="W94" s="360"/>
      <c r="X94" s="360"/>
      <c r="Y94" s="360"/>
      <c r="Z94" s="360"/>
      <c r="AA94" s="360"/>
      <c r="AB94" s="360"/>
      <c r="AC94" s="360"/>
      <c r="AD94" s="360"/>
      <c r="AE94" s="360"/>
      <c r="AF94" s="360"/>
      <c r="AG94" s="360"/>
    </row>
    <row r="95" spans="2:33">
      <c r="B95" s="360"/>
      <c r="C95" s="360"/>
      <c r="D95" s="364"/>
      <c r="E95" s="360"/>
      <c r="F95" s="360"/>
      <c r="G95" s="360"/>
      <c r="H95" s="360"/>
      <c r="I95" s="360"/>
      <c r="J95" s="360"/>
      <c r="K95" s="360"/>
      <c r="L95" s="360"/>
      <c r="M95" s="360"/>
      <c r="N95" s="360"/>
      <c r="O95" s="360"/>
      <c r="P95" s="360"/>
      <c r="Q95" s="360"/>
      <c r="R95" s="360"/>
      <c r="S95" s="360"/>
      <c r="T95" s="360"/>
      <c r="U95" s="360"/>
      <c r="V95" s="364"/>
      <c r="W95" s="360"/>
      <c r="X95" s="360"/>
      <c r="Y95" s="360"/>
      <c r="Z95" s="360"/>
      <c r="AA95" s="360"/>
      <c r="AB95" s="360"/>
      <c r="AC95" s="360"/>
      <c r="AD95" s="360"/>
      <c r="AE95" s="360"/>
      <c r="AF95" s="360"/>
      <c r="AG95" s="360"/>
    </row>
    <row r="96" spans="2:33">
      <c r="B96" s="360"/>
      <c r="C96" s="360"/>
      <c r="D96" s="364"/>
      <c r="E96" s="360"/>
      <c r="F96" s="360"/>
      <c r="G96" s="360"/>
      <c r="H96" s="360"/>
      <c r="I96" s="360"/>
      <c r="J96" s="360"/>
      <c r="K96" s="360"/>
      <c r="L96" s="360"/>
      <c r="M96" s="360"/>
      <c r="N96" s="360"/>
      <c r="O96" s="360"/>
      <c r="P96" s="360"/>
      <c r="Q96" s="360"/>
      <c r="R96" s="360"/>
      <c r="S96" s="360"/>
      <c r="T96" s="360"/>
      <c r="U96" s="360"/>
      <c r="V96" s="364"/>
      <c r="W96" s="360"/>
      <c r="X96" s="360"/>
      <c r="Y96" s="360"/>
      <c r="Z96" s="360"/>
      <c r="AA96" s="360"/>
      <c r="AB96" s="360"/>
      <c r="AC96" s="360"/>
      <c r="AD96" s="360"/>
      <c r="AE96" s="360"/>
      <c r="AF96" s="360"/>
      <c r="AG96" s="360"/>
    </row>
    <row r="97" spans="2:33">
      <c r="B97" s="360"/>
      <c r="C97" s="360"/>
      <c r="D97" s="364"/>
      <c r="E97" s="360"/>
      <c r="F97" s="360"/>
      <c r="G97" s="360"/>
      <c r="H97" s="360"/>
      <c r="I97" s="360"/>
      <c r="J97" s="360"/>
      <c r="K97" s="360"/>
      <c r="L97" s="360"/>
      <c r="M97" s="360"/>
      <c r="N97" s="360"/>
      <c r="O97" s="360"/>
      <c r="P97" s="360"/>
      <c r="Q97" s="360"/>
      <c r="R97" s="360"/>
      <c r="S97" s="360"/>
      <c r="T97" s="360"/>
      <c r="U97" s="360"/>
      <c r="V97" s="364"/>
      <c r="W97" s="360"/>
      <c r="X97" s="360"/>
      <c r="Y97" s="360"/>
      <c r="Z97" s="360"/>
      <c r="AA97" s="360"/>
      <c r="AB97" s="360"/>
      <c r="AC97" s="360"/>
      <c r="AD97" s="360"/>
      <c r="AE97" s="360"/>
      <c r="AF97" s="360"/>
      <c r="AG97" s="360"/>
    </row>
    <row r="98" spans="2:33">
      <c r="B98" s="360"/>
      <c r="C98" s="360"/>
      <c r="D98" s="364"/>
      <c r="E98" s="360"/>
      <c r="F98" s="360"/>
      <c r="G98" s="360"/>
      <c r="H98" s="360"/>
      <c r="I98" s="360"/>
      <c r="J98" s="360"/>
      <c r="K98" s="360"/>
      <c r="L98" s="360"/>
      <c r="M98" s="360"/>
      <c r="N98" s="360"/>
      <c r="O98" s="360"/>
      <c r="P98" s="360"/>
      <c r="Q98" s="360"/>
      <c r="R98" s="360"/>
      <c r="S98" s="360"/>
      <c r="T98" s="360"/>
      <c r="U98" s="360"/>
      <c r="V98" s="364"/>
      <c r="W98" s="360"/>
      <c r="X98" s="360"/>
      <c r="Y98" s="360"/>
      <c r="Z98" s="360"/>
      <c r="AA98" s="360"/>
      <c r="AB98" s="360"/>
      <c r="AC98" s="360"/>
      <c r="AD98" s="360"/>
      <c r="AE98" s="360"/>
      <c r="AF98" s="360"/>
      <c r="AG98" s="360"/>
    </row>
    <row r="99" spans="2:33">
      <c r="B99" s="360"/>
      <c r="C99" s="360"/>
      <c r="D99" s="364"/>
      <c r="E99" s="360"/>
      <c r="F99" s="360"/>
      <c r="G99" s="360"/>
      <c r="H99" s="360"/>
      <c r="I99" s="360"/>
      <c r="J99" s="360"/>
      <c r="K99" s="360"/>
      <c r="L99" s="360"/>
      <c r="M99" s="360"/>
      <c r="N99" s="360"/>
      <c r="O99" s="360"/>
      <c r="P99" s="360"/>
      <c r="Q99" s="360"/>
      <c r="R99" s="360"/>
      <c r="S99" s="360"/>
      <c r="T99" s="360"/>
      <c r="U99" s="360"/>
      <c r="V99" s="364"/>
      <c r="W99" s="360"/>
      <c r="X99" s="360"/>
      <c r="Y99" s="360"/>
      <c r="Z99" s="360"/>
      <c r="AA99" s="360"/>
      <c r="AB99" s="360"/>
      <c r="AC99" s="360"/>
      <c r="AD99" s="360"/>
      <c r="AE99" s="360"/>
      <c r="AF99" s="360"/>
      <c r="AG99" s="360"/>
    </row>
    <row r="100" spans="2:33">
      <c r="B100" s="360"/>
      <c r="C100" s="360"/>
      <c r="D100" s="364"/>
      <c r="E100" s="360"/>
      <c r="F100" s="360"/>
      <c r="G100" s="360"/>
      <c r="H100" s="360"/>
      <c r="I100" s="360"/>
      <c r="J100" s="360"/>
      <c r="K100" s="360"/>
      <c r="L100" s="360"/>
      <c r="M100" s="360"/>
      <c r="N100" s="360"/>
      <c r="O100" s="360"/>
      <c r="P100" s="360"/>
      <c r="Q100" s="360"/>
      <c r="R100" s="360"/>
      <c r="S100" s="360"/>
      <c r="T100" s="360"/>
      <c r="U100" s="360"/>
      <c r="V100" s="364"/>
      <c r="W100" s="360"/>
      <c r="X100" s="360"/>
      <c r="Y100" s="360"/>
      <c r="Z100" s="360"/>
      <c r="AA100" s="360"/>
      <c r="AB100" s="360"/>
      <c r="AC100" s="360"/>
      <c r="AD100" s="360"/>
      <c r="AE100" s="360"/>
      <c r="AF100" s="360"/>
      <c r="AG100" s="360"/>
    </row>
    <row r="101" spans="2:33">
      <c r="B101" s="360"/>
      <c r="C101" s="360"/>
      <c r="D101" s="364"/>
      <c r="E101" s="360"/>
      <c r="F101" s="360"/>
      <c r="G101" s="360"/>
      <c r="H101" s="360"/>
      <c r="I101" s="360"/>
      <c r="J101" s="360"/>
      <c r="K101" s="360"/>
      <c r="L101" s="360"/>
      <c r="M101" s="360"/>
      <c r="N101" s="360"/>
      <c r="O101" s="360"/>
      <c r="P101" s="360"/>
      <c r="Q101" s="360"/>
      <c r="R101" s="360"/>
      <c r="S101" s="360"/>
      <c r="T101" s="360"/>
      <c r="U101" s="360"/>
      <c r="V101" s="364"/>
      <c r="W101" s="360"/>
      <c r="X101" s="360"/>
      <c r="Y101" s="360"/>
      <c r="Z101" s="360"/>
      <c r="AA101" s="360"/>
      <c r="AB101" s="360"/>
      <c r="AC101" s="360"/>
      <c r="AD101" s="360"/>
      <c r="AE101" s="360"/>
      <c r="AF101" s="360"/>
      <c r="AG101" s="360"/>
    </row>
    <row r="102" spans="2:33">
      <c r="B102" s="360"/>
      <c r="C102" s="360"/>
      <c r="D102" s="364"/>
      <c r="E102" s="360"/>
      <c r="F102" s="360"/>
      <c r="G102" s="360"/>
      <c r="H102" s="360"/>
      <c r="I102" s="360"/>
      <c r="J102" s="360"/>
      <c r="K102" s="360"/>
      <c r="L102" s="360"/>
      <c r="M102" s="360"/>
      <c r="N102" s="360"/>
      <c r="O102" s="360"/>
      <c r="P102" s="360"/>
      <c r="Q102" s="360"/>
      <c r="R102" s="360"/>
      <c r="S102" s="360"/>
      <c r="T102" s="360"/>
      <c r="U102" s="360"/>
      <c r="V102" s="364"/>
      <c r="W102" s="360"/>
      <c r="X102" s="360"/>
      <c r="Y102" s="360"/>
      <c r="Z102" s="360"/>
      <c r="AA102" s="360"/>
      <c r="AB102" s="360"/>
      <c r="AC102" s="360"/>
      <c r="AD102" s="360"/>
      <c r="AE102" s="360"/>
      <c r="AF102" s="360"/>
      <c r="AG102" s="360"/>
    </row>
    <row r="103" spans="2:33">
      <c r="B103" s="360"/>
      <c r="C103" s="360"/>
      <c r="D103" s="364"/>
      <c r="E103" s="360"/>
      <c r="F103" s="360"/>
      <c r="G103" s="360"/>
      <c r="H103" s="360"/>
      <c r="I103" s="360"/>
      <c r="J103" s="360"/>
      <c r="K103" s="360"/>
      <c r="L103" s="360"/>
      <c r="M103" s="360"/>
      <c r="N103" s="360"/>
      <c r="O103" s="360"/>
      <c r="P103" s="360"/>
      <c r="Q103" s="360"/>
      <c r="R103" s="360"/>
      <c r="S103" s="360"/>
      <c r="T103" s="360"/>
      <c r="U103" s="360"/>
      <c r="V103" s="364"/>
      <c r="W103" s="360"/>
      <c r="X103" s="360"/>
      <c r="Y103" s="360"/>
      <c r="Z103" s="360"/>
      <c r="AA103" s="360"/>
      <c r="AB103" s="360"/>
      <c r="AC103" s="360"/>
      <c r="AD103" s="360"/>
      <c r="AE103" s="360"/>
      <c r="AF103" s="360"/>
      <c r="AG103" s="360"/>
    </row>
    <row r="104" spans="2:33">
      <c r="B104" s="360"/>
      <c r="C104" s="360"/>
      <c r="D104" s="364"/>
      <c r="E104" s="360"/>
      <c r="F104" s="360"/>
      <c r="G104" s="360"/>
      <c r="H104" s="360"/>
      <c r="I104" s="360"/>
      <c r="J104" s="360"/>
      <c r="K104" s="360"/>
      <c r="L104" s="360"/>
      <c r="M104" s="360"/>
      <c r="N104" s="360"/>
      <c r="O104" s="360"/>
      <c r="P104" s="360"/>
      <c r="Q104" s="360"/>
      <c r="R104" s="360"/>
      <c r="S104" s="360"/>
      <c r="T104" s="360"/>
      <c r="U104" s="360"/>
      <c r="V104" s="364"/>
      <c r="W104" s="360"/>
      <c r="X104" s="360"/>
      <c r="Y104" s="360"/>
      <c r="Z104" s="360"/>
      <c r="AA104" s="360"/>
      <c r="AB104" s="360"/>
      <c r="AC104" s="360"/>
      <c r="AD104" s="360"/>
      <c r="AE104" s="360"/>
      <c r="AF104" s="360"/>
      <c r="AG104" s="360"/>
    </row>
    <row r="105" spans="2:33">
      <c r="B105" s="360"/>
      <c r="C105" s="360"/>
      <c r="D105" s="364"/>
      <c r="E105" s="360"/>
      <c r="F105" s="360"/>
      <c r="G105" s="360"/>
      <c r="H105" s="360"/>
      <c r="I105" s="360"/>
      <c r="J105" s="360"/>
      <c r="K105" s="360"/>
      <c r="L105" s="360"/>
      <c r="M105" s="360"/>
      <c r="N105" s="360"/>
      <c r="O105" s="360"/>
      <c r="P105" s="360"/>
      <c r="Q105" s="360"/>
      <c r="R105" s="360"/>
      <c r="S105" s="360"/>
      <c r="T105" s="360"/>
      <c r="U105" s="360"/>
      <c r="V105" s="364"/>
      <c r="W105" s="360"/>
      <c r="X105" s="360"/>
      <c r="Y105" s="360"/>
      <c r="Z105" s="360"/>
      <c r="AA105" s="360"/>
      <c r="AB105" s="360"/>
      <c r="AC105" s="360"/>
      <c r="AD105" s="360"/>
      <c r="AE105" s="360"/>
      <c r="AF105" s="360"/>
      <c r="AG105" s="360"/>
    </row>
    <row r="106" spans="2:33">
      <c r="B106" s="360"/>
      <c r="C106" s="360"/>
      <c r="D106" s="364"/>
      <c r="E106" s="360"/>
      <c r="F106" s="360"/>
      <c r="G106" s="360"/>
      <c r="H106" s="360"/>
      <c r="I106" s="360"/>
      <c r="J106" s="360"/>
      <c r="K106" s="360"/>
      <c r="L106" s="360"/>
      <c r="M106" s="360"/>
      <c r="N106" s="360"/>
      <c r="O106" s="360"/>
      <c r="P106" s="360"/>
      <c r="Q106" s="360"/>
      <c r="R106" s="360"/>
      <c r="S106" s="360"/>
      <c r="T106" s="360"/>
      <c r="U106" s="360"/>
      <c r="V106" s="364"/>
      <c r="W106" s="360"/>
      <c r="X106" s="360"/>
      <c r="Y106" s="360"/>
      <c r="Z106" s="360"/>
      <c r="AA106" s="360"/>
      <c r="AB106" s="360"/>
      <c r="AC106" s="360"/>
      <c r="AD106" s="360"/>
      <c r="AE106" s="360"/>
      <c r="AF106" s="360"/>
      <c r="AG106" s="360"/>
    </row>
    <row r="107" spans="2:33">
      <c r="B107" s="360"/>
      <c r="C107" s="360"/>
      <c r="D107" s="364"/>
      <c r="E107" s="360"/>
      <c r="F107" s="360"/>
      <c r="G107" s="360"/>
      <c r="H107" s="360"/>
      <c r="I107" s="360"/>
      <c r="J107" s="360"/>
      <c r="K107" s="360"/>
      <c r="L107" s="360"/>
      <c r="M107" s="360"/>
      <c r="N107" s="360"/>
      <c r="O107" s="360"/>
      <c r="P107" s="360"/>
      <c r="Q107" s="360"/>
      <c r="R107" s="360"/>
      <c r="S107" s="360"/>
      <c r="T107" s="360"/>
      <c r="U107" s="360"/>
      <c r="V107" s="364"/>
      <c r="W107" s="360"/>
      <c r="X107" s="360"/>
      <c r="Y107" s="360"/>
      <c r="Z107" s="360"/>
      <c r="AA107" s="360"/>
      <c r="AB107" s="360"/>
      <c r="AC107" s="360"/>
      <c r="AD107" s="360"/>
      <c r="AE107" s="360"/>
      <c r="AF107" s="360"/>
      <c r="AG107" s="360"/>
    </row>
    <row r="108" spans="2:33">
      <c r="B108" s="360"/>
      <c r="C108" s="360"/>
      <c r="D108" s="364"/>
      <c r="E108" s="360"/>
      <c r="F108" s="360"/>
      <c r="G108" s="360"/>
      <c r="H108" s="360"/>
      <c r="I108" s="360"/>
      <c r="J108" s="360"/>
      <c r="K108" s="360"/>
      <c r="L108" s="360"/>
      <c r="M108" s="360"/>
      <c r="N108" s="360"/>
      <c r="O108" s="360"/>
      <c r="P108" s="360"/>
      <c r="Q108" s="360"/>
      <c r="R108" s="360"/>
      <c r="S108" s="360"/>
      <c r="T108" s="360"/>
      <c r="U108" s="360"/>
      <c r="V108" s="364"/>
      <c r="W108" s="360"/>
      <c r="X108" s="360"/>
      <c r="Y108" s="360"/>
      <c r="Z108" s="360"/>
      <c r="AA108" s="360"/>
      <c r="AB108" s="360"/>
      <c r="AC108" s="360"/>
      <c r="AD108" s="360"/>
      <c r="AE108" s="360"/>
      <c r="AF108" s="360"/>
      <c r="AG108" s="360"/>
    </row>
    <row r="109" spans="2:33">
      <c r="B109" s="360"/>
      <c r="C109" s="360"/>
      <c r="D109" s="364"/>
      <c r="E109" s="360"/>
      <c r="F109" s="360"/>
      <c r="G109" s="360"/>
      <c r="H109" s="360"/>
      <c r="I109" s="360"/>
      <c r="J109" s="360"/>
      <c r="K109" s="360"/>
      <c r="L109" s="360"/>
      <c r="M109" s="360"/>
      <c r="N109" s="360"/>
      <c r="O109" s="360"/>
      <c r="P109" s="360"/>
      <c r="Q109" s="360"/>
      <c r="R109" s="360"/>
      <c r="S109" s="360"/>
      <c r="T109" s="360"/>
      <c r="U109" s="360"/>
      <c r="V109" s="364"/>
      <c r="W109" s="360"/>
      <c r="X109" s="360"/>
      <c r="Y109" s="360"/>
      <c r="Z109" s="360"/>
      <c r="AA109" s="360"/>
      <c r="AB109" s="360"/>
      <c r="AC109" s="360"/>
      <c r="AD109" s="360"/>
      <c r="AE109" s="360"/>
      <c r="AF109" s="360"/>
      <c r="AG109" s="360"/>
    </row>
    <row r="110" spans="2:33">
      <c r="B110" s="360"/>
      <c r="C110" s="360"/>
      <c r="D110" s="364"/>
      <c r="E110" s="360"/>
      <c r="F110" s="360"/>
      <c r="G110" s="360"/>
      <c r="H110" s="360"/>
      <c r="I110" s="360"/>
      <c r="J110" s="360"/>
      <c r="K110" s="360"/>
      <c r="L110" s="360"/>
      <c r="M110" s="360"/>
      <c r="N110" s="360"/>
      <c r="O110" s="360"/>
      <c r="P110" s="360"/>
      <c r="Q110" s="360"/>
      <c r="R110" s="360"/>
      <c r="S110" s="360"/>
      <c r="T110" s="360"/>
      <c r="U110" s="360"/>
      <c r="V110" s="364"/>
      <c r="W110" s="360"/>
      <c r="X110" s="360"/>
      <c r="Y110" s="360"/>
      <c r="Z110" s="360"/>
      <c r="AA110" s="360"/>
      <c r="AB110" s="360"/>
      <c r="AC110" s="360"/>
      <c r="AD110" s="360"/>
      <c r="AE110" s="360"/>
      <c r="AF110" s="360"/>
      <c r="AG110" s="360"/>
    </row>
    <row r="111" spans="2:33">
      <c r="B111" s="360"/>
      <c r="C111" s="360"/>
      <c r="D111" s="364"/>
      <c r="E111" s="360"/>
      <c r="F111" s="360"/>
      <c r="G111" s="360"/>
      <c r="H111" s="360"/>
      <c r="I111" s="360"/>
      <c r="J111" s="360"/>
      <c r="K111" s="360"/>
      <c r="L111" s="360"/>
      <c r="M111" s="360"/>
      <c r="N111" s="360"/>
      <c r="O111" s="360"/>
      <c r="P111" s="360"/>
      <c r="Q111" s="360"/>
      <c r="R111" s="360"/>
      <c r="S111" s="360"/>
      <c r="T111" s="360"/>
      <c r="U111" s="360"/>
      <c r="V111" s="364"/>
      <c r="W111" s="360"/>
      <c r="X111" s="360"/>
      <c r="Y111" s="360"/>
      <c r="Z111" s="360"/>
      <c r="AA111" s="360"/>
      <c r="AB111" s="360"/>
      <c r="AC111" s="360"/>
      <c r="AD111" s="360"/>
      <c r="AE111" s="360"/>
      <c r="AF111" s="360"/>
      <c r="AG111" s="360"/>
    </row>
    <row r="112" spans="2:33">
      <c r="B112" s="360"/>
      <c r="C112" s="360"/>
      <c r="D112" s="364"/>
      <c r="E112" s="360"/>
      <c r="F112" s="360"/>
      <c r="G112" s="360"/>
      <c r="H112" s="360"/>
      <c r="I112" s="360"/>
      <c r="J112" s="360"/>
      <c r="K112" s="360"/>
      <c r="L112" s="360"/>
      <c r="M112" s="360"/>
      <c r="N112" s="360"/>
      <c r="O112" s="360"/>
      <c r="P112" s="360"/>
      <c r="Q112" s="360"/>
      <c r="R112" s="360"/>
      <c r="S112" s="360"/>
      <c r="T112" s="360"/>
      <c r="U112" s="360"/>
      <c r="V112" s="364"/>
      <c r="W112" s="360"/>
      <c r="X112" s="360"/>
      <c r="Y112" s="360"/>
      <c r="Z112" s="360"/>
      <c r="AA112" s="360"/>
      <c r="AB112" s="360"/>
      <c r="AC112" s="360"/>
      <c r="AD112" s="360"/>
      <c r="AE112" s="360"/>
      <c r="AF112" s="360"/>
      <c r="AG112" s="360"/>
    </row>
    <row r="113" spans="2:33">
      <c r="B113" s="360"/>
      <c r="C113" s="360"/>
      <c r="D113" s="364"/>
      <c r="E113" s="360"/>
      <c r="F113" s="360"/>
      <c r="G113" s="360"/>
      <c r="H113" s="360"/>
      <c r="I113" s="360"/>
      <c r="J113" s="360"/>
      <c r="K113" s="360"/>
      <c r="L113" s="360"/>
      <c r="M113" s="360"/>
      <c r="N113" s="360"/>
      <c r="O113" s="360"/>
      <c r="P113" s="360"/>
      <c r="Q113" s="360"/>
      <c r="R113" s="360"/>
      <c r="S113" s="360"/>
      <c r="T113" s="360"/>
      <c r="U113" s="360"/>
      <c r="V113" s="364"/>
      <c r="W113" s="360"/>
      <c r="X113" s="360"/>
      <c r="Y113" s="360"/>
      <c r="Z113" s="360"/>
      <c r="AA113" s="360"/>
      <c r="AB113" s="360"/>
      <c r="AC113" s="360"/>
      <c r="AD113" s="360"/>
      <c r="AE113" s="360"/>
      <c r="AF113" s="360"/>
      <c r="AG113" s="360"/>
    </row>
    <row r="114" spans="2:33">
      <c r="B114" s="360"/>
      <c r="C114" s="360"/>
      <c r="D114" s="364"/>
      <c r="E114" s="360"/>
      <c r="F114" s="360"/>
      <c r="G114" s="360"/>
      <c r="H114" s="360"/>
      <c r="I114" s="360"/>
      <c r="J114" s="360"/>
      <c r="K114" s="360"/>
      <c r="L114" s="360"/>
      <c r="M114" s="360"/>
      <c r="N114" s="360"/>
      <c r="O114" s="360"/>
      <c r="P114" s="360"/>
      <c r="Q114" s="360"/>
      <c r="R114" s="360"/>
      <c r="S114" s="360"/>
      <c r="T114" s="360"/>
      <c r="U114" s="360"/>
      <c r="V114" s="364"/>
      <c r="W114" s="360"/>
      <c r="X114" s="360"/>
      <c r="Y114" s="360"/>
      <c r="Z114" s="360"/>
      <c r="AA114" s="360"/>
      <c r="AB114" s="360"/>
      <c r="AC114" s="360"/>
      <c r="AD114" s="360"/>
      <c r="AE114" s="360"/>
      <c r="AF114" s="360"/>
      <c r="AG114" s="360"/>
    </row>
    <row r="115" spans="2:33">
      <c r="B115" s="360"/>
      <c r="C115" s="360"/>
      <c r="D115" s="364"/>
      <c r="E115" s="360"/>
      <c r="F115" s="360"/>
      <c r="G115" s="360"/>
      <c r="H115" s="360"/>
      <c r="I115" s="360"/>
      <c r="J115" s="360"/>
      <c r="K115" s="360"/>
      <c r="L115" s="360"/>
      <c r="M115" s="360"/>
      <c r="N115" s="360"/>
      <c r="O115" s="360"/>
      <c r="P115" s="360"/>
      <c r="Q115" s="360"/>
      <c r="R115" s="360"/>
      <c r="S115" s="360"/>
      <c r="T115" s="360"/>
      <c r="U115" s="360"/>
      <c r="V115" s="364"/>
      <c r="W115" s="360"/>
      <c r="X115" s="360"/>
      <c r="Y115" s="360"/>
      <c r="Z115" s="360"/>
      <c r="AA115" s="360"/>
      <c r="AB115" s="360"/>
      <c r="AC115" s="360"/>
      <c r="AD115" s="360"/>
      <c r="AE115" s="360"/>
      <c r="AF115" s="360"/>
      <c r="AG115" s="360"/>
    </row>
    <row r="116" spans="2:33">
      <c r="B116" s="360"/>
      <c r="C116" s="360"/>
      <c r="D116" s="364"/>
      <c r="E116" s="360"/>
      <c r="F116" s="360"/>
      <c r="G116" s="360"/>
      <c r="H116" s="360"/>
      <c r="I116" s="360"/>
      <c r="J116" s="360"/>
      <c r="K116" s="360"/>
      <c r="L116" s="360"/>
      <c r="M116" s="360"/>
      <c r="N116" s="360"/>
      <c r="O116" s="360"/>
      <c r="P116" s="360"/>
      <c r="Q116" s="360"/>
      <c r="R116" s="360"/>
      <c r="S116" s="360"/>
      <c r="T116" s="360"/>
      <c r="U116" s="360"/>
      <c r="V116" s="364"/>
      <c r="W116" s="360"/>
      <c r="X116" s="360"/>
      <c r="Y116" s="360"/>
      <c r="Z116" s="360"/>
      <c r="AA116" s="360"/>
      <c r="AB116" s="360"/>
      <c r="AC116" s="360"/>
      <c r="AD116" s="360"/>
      <c r="AE116" s="360"/>
      <c r="AF116" s="360"/>
      <c r="AG116" s="360"/>
    </row>
    <row r="117" spans="2:33">
      <c r="B117" s="360"/>
      <c r="C117" s="360"/>
      <c r="D117" s="364"/>
      <c r="E117" s="360"/>
      <c r="F117" s="360"/>
      <c r="G117" s="360"/>
      <c r="H117" s="360"/>
      <c r="I117" s="360"/>
      <c r="J117" s="360"/>
      <c r="K117" s="360"/>
      <c r="L117" s="360"/>
      <c r="M117" s="360"/>
      <c r="N117" s="360"/>
      <c r="O117" s="360"/>
      <c r="P117" s="360"/>
      <c r="Q117" s="360"/>
      <c r="R117" s="360"/>
      <c r="S117" s="360"/>
      <c r="T117" s="360"/>
      <c r="U117" s="360"/>
      <c r="V117" s="364"/>
      <c r="W117" s="360"/>
      <c r="X117" s="360"/>
      <c r="Y117" s="360"/>
      <c r="Z117" s="360"/>
      <c r="AA117" s="360"/>
      <c r="AB117" s="360"/>
      <c r="AC117" s="360"/>
      <c r="AD117" s="360"/>
      <c r="AE117" s="360"/>
      <c r="AF117" s="360"/>
      <c r="AG117" s="360"/>
    </row>
    <row r="118" spans="2:33">
      <c r="B118" s="360"/>
      <c r="C118" s="360"/>
      <c r="D118" s="364"/>
      <c r="E118" s="360"/>
      <c r="F118" s="360"/>
      <c r="G118" s="360"/>
      <c r="H118" s="360"/>
      <c r="I118" s="360"/>
      <c r="J118" s="360"/>
      <c r="K118" s="360"/>
      <c r="L118" s="360"/>
      <c r="M118" s="360"/>
      <c r="N118" s="360"/>
      <c r="O118" s="360"/>
      <c r="P118" s="360"/>
      <c r="Q118" s="360"/>
      <c r="R118" s="360"/>
      <c r="S118" s="360"/>
      <c r="T118" s="360"/>
      <c r="U118" s="360"/>
      <c r="V118" s="364"/>
      <c r="W118" s="360"/>
      <c r="X118" s="360"/>
      <c r="Y118" s="360"/>
      <c r="Z118" s="360"/>
      <c r="AA118" s="360"/>
      <c r="AB118" s="360"/>
      <c r="AC118" s="360"/>
      <c r="AD118" s="360"/>
      <c r="AE118" s="360"/>
      <c r="AF118" s="360"/>
      <c r="AG118" s="360"/>
    </row>
    <row r="119" spans="2:33">
      <c r="B119" s="360"/>
      <c r="C119" s="360"/>
      <c r="D119" s="364"/>
      <c r="E119" s="360"/>
      <c r="F119" s="360"/>
      <c r="G119" s="360"/>
      <c r="H119" s="360"/>
      <c r="I119" s="360"/>
      <c r="J119" s="360"/>
      <c r="K119" s="360"/>
      <c r="L119" s="360"/>
      <c r="M119" s="360"/>
      <c r="N119" s="360"/>
      <c r="O119" s="360"/>
      <c r="P119" s="360"/>
      <c r="Q119" s="360"/>
      <c r="R119" s="360"/>
      <c r="S119" s="360"/>
      <c r="T119" s="360"/>
      <c r="U119" s="360"/>
      <c r="V119" s="364"/>
      <c r="W119" s="360"/>
      <c r="X119" s="360"/>
      <c r="Y119" s="360"/>
      <c r="Z119" s="360"/>
      <c r="AA119" s="360"/>
      <c r="AB119" s="360"/>
      <c r="AC119" s="360"/>
      <c r="AD119" s="360"/>
      <c r="AE119" s="360"/>
      <c r="AF119" s="360"/>
      <c r="AG119" s="360"/>
    </row>
    <row r="120" spans="2:33">
      <c r="B120" s="360"/>
      <c r="C120" s="360"/>
      <c r="D120" s="364"/>
      <c r="E120" s="360"/>
      <c r="F120" s="360"/>
      <c r="G120" s="360"/>
      <c r="H120" s="360"/>
      <c r="I120" s="360"/>
      <c r="J120" s="360"/>
      <c r="K120" s="360"/>
      <c r="L120" s="360"/>
      <c r="M120" s="360"/>
      <c r="N120" s="360"/>
      <c r="O120" s="360"/>
      <c r="P120" s="360"/>
      <c r="Q120" s="360"/>
      <c r="R120" s="360"/>
      <c r="S120" s="360"/>
      <c r="T120" s="360"/>
      <c r="U120" s="360"/>
      <c r="V120" s="364"/>
      <c r="W120" s="360"/>
      <c r="X120" s="360"/>
      <c r="Y120" s="360"/>
      <c r="Z120" s="360"/>
      <c r="AA120" s="360"/>
      <c r="AB120" s="360"/>
      <c r="AC120" s="360"/>
      <c r="AD120" s="360"/>
      <c r="AE120" s="360"/>
      <c r="AF120" s="360"/>
      <c r="AG120" s="360"/>
    </row>
    <row r="121" spans="2:33">
      <c r="B121" s="360"/>
      <c r="C121" s="360"/>
      <c r="D121" s="364"/>
      <c r="E121" s="360"/>
      <c r="F121" s="360"/>
      <c r="G121" s="360"/>
      <c r="H121" s="360"/>
      <c r="I121" s="360"/>
      <c r="J121" s="360"/>
      <c r="K121" s="360"/>
      <c r="L121" s="360"/>
      <c r="M121" s="360"/>
      <c r="N121" s="360"/>
      <c r="O121" s="360"/>
      <c r="P121" s="360"/>
      <c r="Q121" s="360"/>
      <c r="R121" s="360"/>
      <c r="S121" s="360"/>
      <c r="T121" s="360"/>
      <c r="U121" s="360"/>
      <c r="V121" s="364"/>
      <c r="W121" s="360"/>
      <c r="X121" s="360"/>
      <c r="Y121" s="360"/>
      <c r="Z121" s="360"/>
      <c r="AA121" s="360"/>
      <c r="AB121" s="360"/>
      <c r="AC121" s="360"/>
      <c r="AD121" s="360"/>
      <c r="AE121" s="360"/>
      <c r="AF121" s="360"/>
      <c r="AG121" s="360"/>
    </row>
    <row r="122" spans="2:33">
      <c r="B122" s="360"/>
      <c r="C122" s="360"/>
      <c r="D122" s="364"/>
      <c r="E122" s="360"/>
      <c r="F122" s="360"/>
      <c r="G122" s="360"/>
      <c r="H122" s="360"/>
      <c r="I122" s="360"/>
      <c r="J122" s="360"/>
      <c r="K122" s="360"/>
      <c r="L122" s="360"/>
      <c r="M122" s="360"/>
      <c r="N122" s="360"/>
      <c r="O122" s="360"/>
      <c r="P122" s="360"/>
      <c r="Q122" s="360"/>
      <c r="R122" s="360"/>
      <c r="S122" s="360"/>
      <c r="T122" s="360"/>
      <c r="U122" s="360"/>
      <c r="V122" s="364"/>
      <c r="W122" s="360"/>
      <c r="X122" s="360"/>
      <c r="Y122" s="360"/>
      <c r="Z122" s="360"/>
      <c r="AA122" s="360"/>
      <c r="AB122" s="360"/>
      <c r="AC122" s="360"/>
      <c r="AD122" s="360"/>
      <c r="AE122" s="360"/>
      <c r="AF122" s="360"/>
      <c r="AG122" s="360"/>
    </row>
    <row r="123" spans="2:33">
      <c r="B123" s="360"/>
      <c r="C123" s="360"/>
      <c r="D123" s="364"/>
      <c r="E123" s="360"/>
      <c r="F123" s="360"/>
      <c r="G123" s="360"/>
      <c r="H123" s="360"/>
      <c r="I123" s="360"/>
      <c r="J123" s="360"/>
      <c r="K123" s="360"/>
      <c r="L123" s="360"/>
      <c r="M123" s="360"/>
      <c r="N123" s="360"/>
      <c r="O123" s="360"/>
      <c r="P123" s="360"/>
      <c r="Q123" s="360"/>
      <c r="R123" s="360"/>
      <c r="S123" s="360"/>
      <c r="T123" s="360"/>
      <c r="U123" s="360"/>
      <c r="V123" s="364"/>
      <c r="W123" s="360"/>
      <c r="X123" s="360"/>
      <c r="Y123" s="360"/>
      <c r="Z123" s="360"/>
      <c r="AA123" s="360"/>
      <c r="AB123" s="360"/>
      <c r="AC123" s="360"/>
      <c r="AD123" s="360"/>
      <c r="AE123" s="360"/>
      <c r="AF123" s="360"/>
      <c r="AG123" s="360"/>
    </row>
    <row r="124" spans="2:33">
      <c r="B124" s="360"/>
      <c r="C124" s="360"/>
      <c r="D124" s="364"/>
      <c r="E124" s="360"/>
      <c r="F124" s="360"/>
      <c r="G124" s="360"/>
      <c r="H124" s="360"/>
      <c r="I124" s="360"/>
      <c r="J124" s="360"/>
      <c r="K124" s="360"/>
      <c r="L124" s="360"/>
      <c r="M124" s="360"/>
      <c r="N124" s="360"/>
      <c r="O124" s="360"/>
      <c r="P124" s="360"/>
      <c r="Q124" s="360"/>
      <c r="R124" s="360"/>
      <c r="S124" s="360"/>
      <c r="T124" s="360"/>
      <c r="U124" s="360"/>
      <c r="V124" s="364"/>
      <c r="W124" s="360"/>
      <c r="X124" s="360"/>
      <c r="Y124" s="360"/>
      <c r="Z124" s="360"/>
      <c r="AA124" s="360"/>
      <c r="AB124" s="360"/>
      <c r="AC124" s="360"/>
      <c r="AD124" s="360"/>
      <c r="AE124" s="360"/>
      <c r="AF124" s="360"/>
      <c r="AG124" s="360"/>
    </row>
    <row r="125" spans="2:33">
      <c r="B125" s="360"/>
      <c r="C125" s="360"/>
      <c r="D125" s="364"/>
      <c r="E125" s="360"/>
      <c r="F125" s="360"/>
      <c r="G125" s="360"/>
      <c r="H125" s="360"/>
      <c r="I125" s="360"/>
      <c r="J125" s="360"/>
      <c r="K125" s="360"/>
      <c r="L125" s="360"/>
      <c r="M125" s="360"/>
      <c r="N125" s="360"/>
      <c r="O125" s="360"/>
      <c r="P125" s="360"/>
      <c r="Q125" s="360"/>
      <c r="R125" s="360"/>
      <c r="S125" s="360"/>
      <c r="T125" s="360"/>
      <c r="U125" s="360"/>
      <c r="V125" s="364"/>
      <c r="W125" s="360"/>
      <c r="X125" s="360"/>
      <c r="Y125" s="360"/>
      <c r="Z125" s="360"/>
      <c r="AA125" s="360"/>
      <c r="AB125" s="360"/>
      <c r="AC125" s="360"/>
      <c r="AD125" s="360"/>
      <c r="AE125" s="360"/>
      <c r="AF125" s="360"/>
      <c r="AG125" s="360"/>
    </row>
    <row r="126" spans="2:33">
      <c r="B126" s="360"/>
      <c r="C126" s="360"/>
      <c r="D126" s="364"/>
      <c r="E126" s="360"/>
      <c r="F126" s="360"/>
      <c r="G126" s="360"/>
      <c r="H126" s="360"/>
      <c r="I126" s="360"/>
      <c r="J126" s="360"/>
      <c r="K126" s="360"/>
      <c r="L126" s="360"/>
      <c r="M126" s="360"/>
      <c r="N126" s="360"/>
      <c r="O126" s="360"/>
      <c r="P126" s="360"/>
      <c r="Q126" s="360"/>
      <c r="R126" s="360"/>
      <c r="S126" s="360"/>
      <c r="T126" s="360"/>
      <c r="U126" s="360"/>
      <c r="V126" s="364"/>
      <c r="W126" s="360"/>
      <c r="X126" s="360"/>
      <c r="Y126" s="360"/>
      <c r="Z126" s="360"/>
      <c r="AA126" s="360"/>
      <c r="AB126" s="360"/>
      <c r="AC126" s="360"/>
      <c r="AD126" s="360"/>
      <c r="AE126" s="360"/>
      <c r="AF126" s="360"/>
      <c r="AG126" s="360"/>
    </row>
    <row r="127" spans="2:33">
      <c r="B127" s="360"/>
      <c r="C127" s="360"/>
      <c r="D127" s="364"/>
      <c r="E127" s="360"/>
      <c r="F127" s="360"/>
      <c r="G127" s="360"/>
      <c r="H127" s="360"/>
      <c r="I127" s="360"/>
      <c r="J127" s="360"/>
      <c r="K127" s="360"/>
      <c r="L127" s="360"/>
      <c r="M127" s="360"/>
      <c r="N127" s="360"/>
      <c r="O127" s="360"/>
      <c r="P127" s="360"/>
      <c r="Q127" s="360"/>
      <c r="R127" s="360"/>
      <c r="S127" s="360"/>
      <c r="T127" s="360"/>
      <c r="U127" s="360"/>
      <c r="V127" s="364"/>
      <c r="W127" s="360"/>
      <c r="X127" s="360"/>
      <c r="Y127" s="360"/>
      <c r="Z127" s="360"/>
      <c r="AA127" s="360"/>
      <c r="AB127" s="360"/>
      <c r="AC127" s="360"/>
      <c r="AD127" s="360"/>
      <c r="AE127" s="360"/>
      <c r="AF127" s="360"/>
      <c r="AG127" s="360"/>
    </row>
    <row r="128" spans="2:33">
      <c r="B128" s="360"/>
      <c r="C128" s="360"/>
      <c r="D128" s="364"/>
      <c r="E128" s="360"/>
      <c r="F128" s="360"/>
      <c r="G128" s="360"/>
      <c r="H128" s="360"/>
      <c r="I128" s="360"/>
      <c r="J128" s="360"/>
      <c r="K128" s="360"/>
      <c r="L128" s="360"/>
      <c r="M128" s="360"/>
      <c r="N128" s="360"/>
      <c r="O128" s="360"/>
      <c r="P128" s="360"/>
      <c r="Q128" s="360"/>
      <c r="R128" s="360"/>
      <c r="S128" s="360"/>
      <c r="T128" s="360"/>
      <c r="U128" s="360"/>
      <c r="V128" s="364"/>
      <c r="W128" s="360"/>
      <c r="X128" s="360"/>
      <c r="Y128" s="360"/>
      <c r="Z128" s="360"/>
      <c r="AA128" s="360"/>
      <c r="AB128" s="360"/>
      <c r="AC128" s="360"/>
      <c r="AD128" s="360"/>
      <c r="AE128" s="360"/>
      <c r="AF128" s="360"/>
      <c r="AG128" s="360"/>
    </row>
    <row r="129" spans="2:33">
      <c r="B129" s="360"/>
      <c r="C129" s="360"/>
      <c r="D129" s="364"/>
      <c r="E129" s="360"/>
      <c r="F129" s="360"/>
      <c r="G129" s="360"/>
      <c r="H129" s="360"/>
      <c r="I129" s="360"/>
      <c r="J129" s="360"/>
      <c r="K129" s="360"/>
      <c r="L129" s="360"/>
      <c r="M129" s="360"/>
      <c r="N129" s="360"/>
      <c r="O129" s="360"/>
      <c r="P129" s="360"/>
      <c r="Q129" s="360"/>
      <c r="R129" s="360"/>
      <c r="S129" s="360"/>
      <c r="T129" s="360"/>
      <c r="U129" s="360"/>
      <c r="V129" s="364"/>
      <c r="W129" s="360"/>
      <c r="X129" s="360"/>
      <c r="Y129" s="360"/>
      <c r="Z129" s="360"/>
      <c r="AA129" s="360"/>
      <c r="AB129" s="360"/>
      <c r="AC129" s="360"/>
      <c r="AD129" s="360"/>
      <c r="AE129" s="360"/>
      <c r="AF129" s="360"/>
      <c r="AG129" s="360"/>
    </row>
    <row r="130" spans="2:33">
      <c r="B130" s="360"/>
      <c r="C130" s="360"/>
      <c r="D130" s="364"/>
      <c r="E130" s="360"/>
      <c r="F130" s="360"/>
      <c r="G130" s="360"/>
      <c r="H130" s="360"/>
      <c r="I130" s="360"/>
      <c r="J130" s="360"/>
      <c r="K130" s="360"/>
      <c r="L130" s="360"/>
      <c r="M130" s="360"/>
      <c r="N130" s="360"/>
      <c r="O130" s="360"/>
      <c r="P130" s="360"/>
      <c r="Q130" s="360"/>
      <c r="R130" s="360"/>
      <c r="S130" s="360"/>
      <c r="T130" s="360"/>
      <c r="U130" s="360"/>
      <c r="V130" s="364"/>
      <c r="W130" s="360"/>
      <c r="X130" s="360"/>
      <c r="Y130" s="360"/>
      <c r="Z130" s="360"/>
      <c r="AA130" s="360"/>
      <c r="AB130" s="360"/>
      <c r="AC130" s="360"/>
      <c r="AD130" s="360"/>
      <c r="AE130" s="360"/>
      <c r="AF130" s="360"/>
      <c r="AG130" s="360"/>
    </row>
    <row r="131" spans="2:33">
      <c r="B131" s="360"/>
      <c r="C131" s="360"/>
      <c r="D131" s="364"/>
      <c r="E131" s="360"/>
      <c r="F131" s="360"/>
      <c r="G131" s="360"/>
      <c r="H131" s="360"/>
      <c r="I131" s="360"/>
      <c r="J131" s="360"/>
      <c r="K131" s="360"/>
      <c r="L131" s="360"/>
      <c r="M131" s="360"/>
      <c r="N131" s="360"/>
      <c r="O131" s="360"/>
      <c r="P131" s="360"/>
      <c r="Q131" s="360"/>
      <c r="R131" s="360"/>
      <c r="S131" s="360"/>
      <c r="T131" s="360"/>
      <c r="U131" s="360"/>
      <c r="V131" s="364"/>
      <c r="W131" s="360"/>
      <c r="X131" s="360"/>
      <c r="Y131" s="360"/>
      <c r="Z131" s="360"/>
      <c r="AA131" s="360"/>
      <c r="AB131" s="360"/>
      <c r="AC131" s="360"/>
      <c r="AD131" s="360"/>
      <c r="AE131" s="360"/>
      <c r="AF131" s="360"/>
      <c r="AG131" s="360"/>
    </row>
    <row r="132" spans="2:33">
      <c r="B132" s="360"/>
      <c r="C132" s="360"/>
      <c r="D132" s="364"/>
      <c r="E132" s="360"/>
      <c r="F132" s="360"/>
      <c r="G132" s="360"/>
      <c r="H132" s="360"/>
      <c r="I132" s="360"/>
      <c r="J132" s="360"/>
      <c r="K132" s="360"/>
      <c r="L132" s="360"/>
      <c r="M132" s="360"/>
      <c r="N132" s="360"/>
      <c r="O132" s="360"/>
      <c r="P132" s="360"/>
      <c r="Q132" s="360"/>
      <c r="R132" s="360"/>
      <c r="S132" s="360"/>
      <c r="T132" s="360"/>
      <c r="U132" s="360"/>
      <c r="V132" s="364"/>
      <c r="W132" s="360"/>
      <c r="X132" s="360"/>
      <c r="Y132" s="360"/>
      <c r="Z132" s="360"/>
      <c r="AA132" s="360"/>
      <c r="AB132" s="360"/>
      <c r="AC132" s="360"/>
      <c r="AD132" s="360"/>
      <c r="AE132" s="360"/>
      <c r="AF132" s="360"/>
      <c r="AG132" s="360"/>
    </row>
    <row r="133" spans="2:33">
      <c r="B133" s="360"/>
      <c r="C133" s="360"/>
      <c r="D133" s="364"/>
      <c r="E133" s="360"/>
      <c r="F133" s="360"/>
      <c r="G133" s="360"/>
      <c r="H133" s="360"/>
      <c r="I133" s="360"/>
      <c r="J133" s="360"/>
      <c r="K133" s="360"/>
      <c r="L133" s="360"/>
      <c r="M133" s="360"/>
      <c r="N133" s="360"/>
      <c r="O133" s="360"/>
      <c r="P133" s="360"/>
      <c r="Q133" s="360"/>
      <c r="R133" s="360"/>
      <c r="S133" s="360"/>
      <c r="T133" s="360"/>
      <c r="U133" s="360"/>
      <c r="V133" s="364"/>
      <c r="W133" s="360"/>
      <c r="X133" s="360"/>
      <c r="Y133" s="360"/>
      <c r="Z133" s="360"/>
      <c r="AA133" s="360"/>
      <c r="AB133" s="360"/>
      <c r="AC133" s="360"/>
      <c r="AD133" s="360"/>
      <c r="AE133" s="360"/>
      <c r="AF133" s="360"/>
      <c r="AG133" s="360"/>
    </row>
    <row r="134" spans="2:33">
      <c r="B134" s="360"/>
      <c r="C134" s="360"/>
      <c r="D134" s="364"/>
      <c r="E134" s="360"/>
      <c r="F134" s="360"/>
      <c r="G134" s="360"/>
      <c r="H134" s="360"/>
      <c r="I134" s="360"/>
      <c r="J134" s="360"/>
      <c r="K134" s="360"/>
      <c r="L134" s="360"/>
      <c r="M134" s="360"/>
      <c r="N134" s="360"/>
      <c r="O134" s="360"/>
      <c r="P134" s="360"/>
      <c r="Q134" s="360"/>
      <c r="R134" s="360"/>
      <c r="S134" s="360"/>
      <c r="T134" s="360"/>
      <c r="U134" s="360"/>
      <c r="V134" s="364"/>
      <c r="W134" s="360"/>
      <c r="X134" s="360"/>
      <c r="Y134" s="360"/>
      <c r="Z134" s="360"/>
      <c r="AA134" s="360"/>
      <c r="AB134" s="360"/>
      <c r="AC134" s="360"/>
      <c r="AD134" s="360"/>
      <c r="AE134" s="360"/>
      <c r="AF134" s="360"/>
      <c r="AG134" s="360"/>
    </row>
    <row r="135" spans="2:33">
      <c r="B135" s="360"/>
      <c r="C135" s="360"/>
      <c r="D135" s="364"/>
      <c r="E135" s="360"/>
      <c r="F135" s="360"/>
      <c r="G135" s="360"/>
      <c r="H135" s="360"/>
      <c r="I135" s="360"/>
      <c r="J135" s="360"/>
      <c r="K135" s="360"/>
      <c r="L135" s="360"/>
      <c r="M135" s="360"/>
      <c r="N135" s="360"/>
      <c r="O135" s="360"/>
      <c r="P135" s="360"/>
      <c r="Q135" s="360"/>
      <c r="R135" s="360"/>
      <c r="S135" s="360"/>
      <c r="T135" s="360"/>
      <c r="U135" s="360"/>
      <c r="V135" s="364"/>
      <c r="W135" s="360"/>
      <c r="X135" s="360"/>
      <c r="Y135" s="360"/>
      <c r="Z135" s="360"/>
      <c r="AA135" s="360"/>
      <c r="AB135" s="360"/>
      <c r="AC135" s="360"/>
      <c r="AD135" s="360"/>
      <c r="AE135" s="360"/>
      <c r="AF135" s="360"/>
      <c r="AG135" s="360"/>
    </row>
    <row r="136" spans="2:33">
      <c r="B136" s="360"/>
      <c r="C136" s="360"/>
      <c r="D136" s="364"/>
      <c r="E136" s="360"/>
      <c r="F136" s="360"/>
      <c r="G136" s="360"/>
      <c r="H136" s="360"/>
      <c r="I136" s="360"/>
      <c r="J136" s="360"/>
      <c r="K136" s="360"/>
      <c r="L136" s="360"/>
      <c r="M136" s="360"/>
      <c r="N136" s="360"/>
      <c r="O136" s="360"/>
      <c r="P136" s="360"/>
      <c r="Q136" s="360"/>
      <c r="R136" s="360"/>
      <c r="S136" s="360"/>
      <c r="T136" s="360"/>
      <c r="U136" s="360"/>
      <c r="V136" s="364"/>
      <c r="W136" s="360"/>
      <c r="X136" s="360"/>
      <c r="Y136" s="360"/>
      <c r="Z136" s="360"/>
      <c r="AA136" s="360"/>
      <c r="AB136" s="360"/>
      <c r="AC136" s="360"/>
      <c r="AD136" s="360"/>
      <c r="AE136" s="360"/>
      <c r="AF136" s="360"/>
      <c r="AG136" s="360"/>
    </row>
    <row r="137" spans="2:33">
      <c r="B137" s="360"/>
      <c r="C137" s="360"/>
      <c r="D137" s="364"/>
      <c r="E137" s="360"/>
      <c r="F137" s="360"/>
      <c r="G137" s="360"/>
      <c r="H137" s="360"/>
      <c r="I137" s="360"/>
      <c r="J137" s="360"/>
      <c r="K137" s="360"/>
      <c r="L137" s="360"/>
      <c r="M137" s="360"/>
      <c r="N137" s="360"/>
      <c r="O137" s="360"/>
      <c r="P137" s="360"/>
      <c r="Q137" s="360"/>
      <c r="R137" s="360"/>
      <c r="S137" s="360"/>
      <c r="T137" s="360"/>
      <c r="U137" s="360"/>
      <c r="V137" s="364"/>
      <c r="W137" s="360"/>
      <c r="X137" s="360"/>
      <c r="Y137" s="360"/>
      <c r="Z137" s="360"/>
      <c r="AA137" s="360"/>
      <c r="AB137" s="360"/>
      <c r="AC137" s="360"/>
      <c r="AD137" s="360"/>
      <c r="AE137" s="360"/>
      <c r="AF137" s="360"/>
      <c r="AG137" s="360"/>
    </row>
    <row r="138" spans="2:33">
      <c r="B138" s="360"/>
      <c r="C138" s="360"/>
      <c r="D138" s="364"/>
      <c r="E138" s="360"/>
      <c r="F138" s="360"/>
      <c r="G138" s="360"/>
      <c r="H138" s="360"/>
      <c r="I138" s="360"/>
      <c r="J138" s="360"/>
      <c r="K138" s="360"/>
      <c r="L138" s="360"/>
      <c r="M138" s="360"/>
      <c r="N138" s="360"/>
      <c r="O138" s="360"/>
      <c r="P138" s="360"/>
      <c r="Q138" s="360"/>
      <c r="R138" s="360"/>
      <c r="S138" s="360"/>
      <c r="T138" s="360"/>
      <c r="U138" s="360"/>
      <c r="V138" s="364"/>
      <c r="W138" s="360"/>
      <c r="X138" s="360"/>
      <c r="Y138" s="360"/>
      <c r="Z138" s="360"/>
      <c r="AA138" s="360"/>
      <c r="AB138" s="360"/>
      <c r="AC138" s="360"/>
      <c r="AD138" s="360"/>
      <c r="AE138" s="360"/>
      <c r="AF138" s="360"/>
      <c r="AG138" s="360"/>
    </row>
    <row r="139" spans="2:33">
      <c r="B139" s="360"/>
      <c r="C139" s="360"/>
      <c r="D139" s="364"/>
      <c r="E139" s="360"/>
      <c r="F139" s="360"/>
      <c r="G139" s="360"/>
      <c r="H139" s="360"/>
      <c r="I139" s="360"/>
      <c r="J139" s="360"/>
      <c r="K139" s="360"/>
      <c r="L139" s="360"/>
      <c r="M139" s="360"/>
      <c r="N139" s="360"/>
      <c r="O139" s="360"/>
      <c r="P139" s="360"/>
      <c r="Q139" s="360"/>
      <c r="R139" s="360"/>
      <c r="S139" s="360"/>
      <c r="T139" s="360"/>
      <c r="U139" s="360"/>
      <c r="V139" s="364"/>
      <c r="W139" s="360"/>
      <c r="X139" s="360"/>
      <c r="Y139" s="360"/>
      <c r="Z139" s="360"/>
      <c r="AA139" s="360"/>
      <c r="AB139" s="360"/>
      <c r="AC139" s="360"/>
      <c r="AD139" s="360"/>
      <c r="AE139" s="360"/>
      <c r="AF139" s="360"/>
      <c r="AG139" s="360"/>
    </row>
    <row r="140" spans="2:33">
      <c r="B140" s="360"/>
      <c r="C140" s="360"/>
      <c r="D140" s="364"/>
      <c r="E140" s="360"/>
      <c r="F140" s="360"/>
      <c r="G140" s="360"/>
      <c r="H140" s="360"/>
      <c r="I140" s="360"/>
      <c r="J140" s="360"/>
      <c r="K140" s="360"/>
      <c r="L140" s="360"/>
      <c r="M140" s="360"/>
      <c r="N140" s="360"/>
      <c r="O140" s="360"/>
      <c r="P140" s="360"/>
      <c r="Q140" s="360"/>
      <c r="R140" s="360"/>
      <c r="S140" s="360"/>
      <c r="T140" s="360"/>
      <c r="U140" s="360"/>
      <c r="V140" s="364"/>
      <c r="W140" s="360"/>
      <c r="X140" s="360"/>
      <c r="Y140" s="360"/>
      <c r="Z140" s="360"/>
      <c r="AA140" s="360"/>
      <c r="AB140" s="360"/>
      <c r="AC140" s="360"/>
      <c r="AD140" s="360"/>
      <c r="AE140" s="360"/>
      <c r="AF140" s="360"/>
      <c r="AG140" s="360"/>
    </row>
    <row r="141" spans="2:33">
      <c r="B141" s="360"/>
      <c r="C141" s="360"/>
      <c r="D141" s="364"/>
      <c r="E141" s="360"/>
      <c r="F141" s="360"/>
      <c r="G141" s="360"/>
      <c r="H141" s="360"/>
      <c r="I141" s="360"/>
      <c r="J141" s="360"/>
      <c r="K141" s="360"/>
      <c r="L141" s="360"/>
      <c r="M141" s="360"/>
      <c r="N141" s="360"/>
      <c r="O141" s="360"/>
      <c r="P141" s="360"/>
      <c r="Q141" s="360"/>
      <c r="R141" s="360"/>
      <c r="S141" s="360"/>
      <c r="T141" s="360"/>
      <c r="U141" s="360"/>
      <c r="V141" s="364"/>
      <c r="W141" s="360"/>
      <c r="X141" s="360"/>
      <c r="Y141" s="360"/>
      <c r="Z141" s="360"/>
      <c r="AA141" s="360"/>
      <c r="AB141" s="360"/>
      <c r="AC141" s="360"/>
      <c r="AD141" s="360"/>
      <c r="AE141" s="360"/>
      <c r="AF141" s="360"/>
      <c r="AG141" s="360"/>
    </row>
    <row r="142" spans="2:33">
      <c r="B142" s="360"/>
      <c r="C142" s="360"/>
      <c r="D142" s="364"/>
      <c r="E142" s="360"/>
      <c r="F142" s="360"/>
      <c r="G142" s="360"/>
      <c r="H142" s="360"/>
      <c r="I142" s="360"/>
      <c r="J142" s="360"/>
      <c r="K142" s="360"/>
      <c r="L142" s="360"/>
      <c r="M142" s="360"/>
      <c r="N142" s="360"/>
      <c r="O142" s="360"/>
      <c r="P142" s="360"/>
      <c r="Q142" s="360"/>
      <c r="R142" s="360"/>
      <c r="S142" s="360"/>
      <c r="T142" s="360"/>
      <c r="U142" s="360"/>
      <c r="V142" s="364"/>
      <c r="W142" s="360"/>
      <c r="X142" s="360"/>
      <c r="Y142" s="360"/>
      <c r="Z142" s="360"/>
      <c r="AA142" s="360"/>
      <c r="AB142" s="360"/>
      <c r="AC142" s="360"/>
      <c r="AD142" s="360"/>
      <c r="AE142" s="360"/>
      <c r="AF142" s="360"/>
      <c r="AG142" s="360"/>
    </row>
    <row r="143" spans="2:33">
      <c r="B143" s="360"/>
      <c r="C143" s="360"/>
      <c r="D143" s="364"/>
      <c r="E143" s="360"/>
      <c r="F143" s="360"/>
      <c r="G143" s="360"/>
      <c r="H143" s="360"/>
      <c r="I143" s="360"/>
      <c r="J143" s="360"/>
      <c r="K143" s="360"/>
      <c r="L143" s="360"/>
      <c r="M143" s="360"/>
      <c r="N143" s="360"/>
      <c r="O143" s="360"/>
      <c r="P143" s="360"/>
      <c r="Q143" s="360"/>
      <c r="R143" s="360"/>
      <c r="S143" s="360"/>
      <c r="T143" s="360"/>
      <c r="U143" s="360"/>
      <c r="V143" s="364"/>
      <c r="W143" s="360"/>
      <c r="X143" s="360"/>
      <c r="Y143" s="360"/>
      <c r="Z143" s="360"/>
      <c r="AA143" s="360"/>
      <c r="AB143" s="360"/>
      <c r="AC143" s="360"/>
      <c r="AD143" s="360"/>
      <c r="AE143" s="360"/>
      <c r="AF143" s="360"/>
      <c r="AG143" s="360"/>
    </row>
    <row r="144" spans="2:33">
      <c r="B144" s="360"/>
      <c r="C144" s="360"/>
      <c r="D144" s="364"/>
      <c r="E144" s="360"/>
      <c r="F144" s="360"/>
      <c r="G144" s="360"/>
      <c r="H144" s="360"/>
      <c r="I144" s="360"/>
      <c r="J144" s="360"/>
      <c r="K144" s="360"/>
      <c r="L144" s="360"/>
      <c r="M144" s="360"/>
      <c r="N144" s="360"/>
      <c r="O144" s="360"/>
      <c r="P144" s="360"/>
      <c r="Q144" s="360"/>
      <c r="R144" s="360"/>
      <c r="S144" s="360"/>
      <c r="T144" s="360"/>
      <c r="U144" s="360"/>
      <c r="V144" s="364"/>
      <c r="W144" s="360"/>
      <c r="X144" s="360"/>
      <c r="Y144" s="360"/>
      <c r="Z144" s="360"/>
      <c r="AA144" s="360"/>
      <c r="AB144" s="360"/>
      <c r="AC144" s="360"/>
      <c r="AD144" s="360"/>
      <c r="AE144" s="360"/>
      <c r="AF144" s="360"/>
      <c r="AG144" s="360"/>
    </row>
    <row r="145" spans="2:33">
      <c r="B145" s="360"/>
      <c r="C145" s="360"/>
      <c r="D145" s="364"/>
      <c r="E145" s="360"/>
      <c r="F145" s="360"/>
      <c r="G145" s="360"/>
      <c r="H145" s="360"/>
      <c r="I145" s="360"/>
      <c r="J145" s="360"/>
      <c r="K145" s="360"/>
      <c r="L145" s="360"/>
      <c r="M145" s="360"/>
      <c r="N145" s="360"/>
      <c r="O145" s="360"/>
      <c r="P145" s="360"/>
      <c r="Q145" s="360"/>
      <c r="R145" s="360"/>
      <c r="S145" s="360"/>
      <c r="T145" s="360"/>
      <c r="U145" s="360"/>
      <c r="V145" s="364"/>
      <c r="W145" s="360"/>
      <c r="X145" s="360"/>
      <c r="Y145" s="360"/>
      <c r="Z145" s="360"/>
      <c r="AA145" s="360"/>
      <c r="AB145" s="360"/>
      <c r="AC145" s="360"/>
      <c r="AD145" s="360"/>
      <c r="AE145" s="360"/>
      <c r="AF145" s="360"/>
      <c r="AG145" s="360"/>
    </row>
    <row r="146" spans="2:33">
      <c r="B146" s="360"/>
      <c r="C146" s="360"/>
      <c r="D146" s="364"/>
      <c r="E146" s="360"/>
      <c r="F146" s="360"/>
      <c r="G146" s="360"/>
      <c r="H146" s="360"/>
      <c r="I146" s="360"/>
      <c r="J146" s="360"/>
      <c r="K146" s="360"/>
      <c r="L146" s="360"/>
      <c r="M146" s="360"/>
      <c r="N146" s="360"/>
      <c r="O146" s="360"/>
      <c r="P146" s="360"/>
      <c r="Q146" s="360"/>
      <c r="R146" s="360"/>
      <c r="S146" s="360"/>
      <c r="T146" s="360"/>
      <c r="U146" s="360"/>
      <c r="V146" s="364"/>
      <c r="W146" s="360"/>
      <c r="X146" s="360"/>
      <c r="Y146" s="360"/>
      <c r="Z146" s="360"/>
      <c r="AA146" s="360"/>
      <c r="AB146" s="360"/>
      <c r="AC146" s="360"/>
      <c r="AD146" s="360"/>
      <c r="AE146" s="360"/>
      <c r="AF146" s="360"/>
      <c r="AG146" s="360"/>
    </row>
    <row r="147" spans="2:33">
      <c r="B147" s="360"/>
      <c r="C147" s="360"/>
      <c r="D147" s="364"/>
      <c r="E147" s="360"/>
      <c r="F147" s="360"/>
      <c r="G147" s="360"/>
      <c r="H147" s="360"/>
      <c r="I147" s="360"/>
      <c r="J147" s="360"/>
      <c r="K147" s="360"/>
      <c r="L147" s="360"/>
      <c r="M147" s="360"/>
      <c r="N147" s="360"/>
      <c r="O147" s="360"/>
      <c r="P147" s="360"/>
      <c r="Q147" s="360"/>
      <c r="R147" s="360"/>
      <c r="S147" s="360"/>
      <c r="T147" s="360"/>
      <c r="U147" s="360"/>
      <c r="V147" s="364"/>
      <c r="W147" s="360"/>
      <c r="X147" s="360"/>
      <c r="Y147" s="360"/>
      <c r="Z147" s="360"/>
      <c r="AA147" s="360"/>
      <c r="AB147" s="360"/>
      <c r="AC147" s="360"/>
      <c r="AD147" s="360"/>
      <c r="AE147" s="360"/>
      <c r="AF147" s="360"/>
      <c r="AG147" s="360"/>
    </row>
    <row r="148" spans="2:33">
      <c r="B148" s="360"/>
      <c r="C148" s="360"/>
      <c r="D148" s="364"/>
      <c r="E148" s="360"/>
      <c r="F148" s="360"/>
      <c r="G148" s="360"/>
      <c r="H148" s="360"/>
      <c r="I148" s="360"/>
      <c r="J148" s="360"/>
      <c r="K148" s="360"/>
      <c r="L148" s="360"/>
      <c r="M148" s="360"/>
      <c r="N148" s="360"/>
      <c r="O148" s="360"/>
      <c r="P148" s="360"/>
      <c r="Q148" s="360"/>
      <c r="R148" s="360"/>
      <c r="S148" s="360"/>
      <c r="T148" s="360"/>
      <c r="U148" s="360"/>
      <c r="V148" s="364"/>
      <c r="W148" s="360"/>
      <c r="X148" s="360"/>
      <c r="Y148" s="360"/>
      <c r="Z148" s="360"/>
      <c r="AA148" s="360"/>
      <c r="AB148" s="360"/>
      <c r="AC148" s="360"/>
      <c r="AD148" s="360"/>
      <c r="AE148" s="360"/>
      <c r="AF148" s="360"/>
      <c r="AG148" s="360"/>
    </row>
    <row r="149" spans="2:33">
      <c r="B149" s="360"/>
      <c r="C149" s="360"/>
      <c r="D149" s="364"/>
      <c r="E149" s="360"/>
      <c r="F149" s="360"/>
      <c r="G149" s="360"/>
      <c r="H149" s="360"/>
      <c r="I149" s="360"/>
      <c r="J149" s="360"/>
      <c r="K149" s="360"/>
      <c r="L149" s="360"/>
      <c r="M149" s="360"/>
      <c r="N149" s="360"/>
      <c r="O149" s="360"/>
      <c r="P149" s="360"/>
      <c r="Q149" s="360"/>
      <c r="R149" s="360"/>
      <c r="S149" s="360"/>
      <c r="T149" s="360"/>
      <c r="U149" s="360"/>
      <c r="V149" s="364"/>
      <c r="W149" s="360"/>
      <c r="X149" s="360"/>
      <c r="Y149" s="360"/>
      <c r="Z149" s="360"/>
      <c r="AA149" s="360"/>
      <c r="AB149" s="360"/>
      <c r="AC149" s="360"/>
      <c r="AD149" s="360"/>
      <c r="AE149" s="360"/>
      <c r="AF149" s="360"/>
      <c r="AG149" s="360"/>
    </row>
    <row r="150" spans="2:33">
      <c r="B150" s="360"/>
      <c r="C150" s="360"/>
      <c r="D150" s="364"/>
      <c r="E150" s="360"/>
      <c r="F150" s="360"/>
      <c r="G150" s="360"/>
      <c r="H150" s="360"/>
      <c r="I150" s="360"/>
      <c r="J150" s="360"/>
      <c r="K150" s="360"/>
      <c r="L150" s="360"/>
      <c r="M150" s="360"/>
      <c r="N150" s="360"/>
      <c r="O150" s="360"/>
      <c r="P150" s="360"/>
      <c r="Q150" s="360"/>
      <c r="R150" s="360"/>
      <c r="S150" s="360"/>
      <c r="T150" s="360"/>
      <c r="U150" s="360"/>
      <c r="V150" s="364"/>
      <c r="W150" s="360"/>
      <c r="X150" s="360"/>
      <c r="Y150" s="360"/>
      <c r="Z150" s="360"/>
      <c r="AA150" s="360"/>
      <c r="AB150" s="360"/>
      <c r="AC150" s="360"/>
      <c r="AD150" s="360"/>
      <c r="AE150" s="360"/>
      <c r="AF150" s="360"/>
      <c r="AG150" s="360"/>
    </row>
    <row r="151" spans="2:33">
      <c r="B151" s="360"/>
      <c r="C151" s="360"/>
      <c r="D151" s="364"/>
      <c r="E151" s="360"/>
      <c r="F151" s="360"/>
      <c r="G151" s="360"/>
      <c r="H151" s="360"/>
      <c r="I151" s="360"/>
      <c r="J151" s="360"/>
      <c r="K151" s="360"/>
      <c r="L151" s="360"/>
      <c r="M151" s="360"/>
      <c r="N151" s="360"/>
      <c r="O151" s="360"/>
      <c r="P151" s="360"/>
      <c r="Q151" s="360"/>
      <c r="R151" s="360"/>
      <c r="S151" s="360"/>
      <c r="T151" s="360"/>
      <c r="U151" s="360"/>
      <c r="V151" s="364"/>
      <c r="W151" s="360"/>
      <c r="X151" s="360"/>
      <c r="Y151" s="360"/>
      <c r="Z151" s="360"/>
      <c r="AA151" s="360"/>
      <c r="AB151" s="360"/>
      <c r="AC151" s="360"/>
      <c r="AD151" s="360"/>
      <c r="AE151" s="360"/>
      <c r="AF151" s="360"/>
      <c r="AG151" s="360"/>
    </row>
    <row r="152" spans="2:33">
      <c r="B152" s="360"/>
      <c r="C152" s="360"/>
      <c r="D152" s="364"/>
      <c r="E152" s="360"/>
      <c r="F152" s="360"/>
      <c r="G152" s="360"/>
      <c r="H152" s="360"/>
      <c r="I152" s="360"/>
      <c r="J152" s="360"/>
      <c r="K152" s="360"/>
      <c r="L152" s="360"/>
      <c r="M152" s="360"/>
      <c r="N152" s="360"/>
      <c r="O152" s="360"/>
      <c r="P152" s="360"/>
      <c r="Q152" s="360"/>
      <c r="R152" s="360"/>
      <c r="S152" s="360"/>
      <c r="T152" s="360"/>
      <c r="U152" s="360"/>
      <c r="V152" s="364"/>
      <c r="W152" s="360"/>
      <c r="X152" s="360"/>
      <c r="Y152" s="360"/>
      <c r="Z152" s="360"/>
      <c r="AA152" s="360"/>
      <c r="AB152" s="360"/>
      <c r="AC152" s="360"/>
      <c r="AD152" s="360"/>
      <c r="AE152" s="360"/>
      <c r="AF152" s="360"/>
      <c r="AG152" s="360"/>
    </row>
    <row r="153" spans="2:33">
      <c r="B153" s="360"/>
      <c r="C153" s="360"/>
      <c r="D153" s="364"/>
      <c r="E153" s="360"/>
      <c r="F153" s="360"/>
      <c r="G153" s="360"/>
      <c r="H153" s="360"/>
      <c r="I153" s="360"/>
      <c r="J153" s="360"/>
      <c r="K153" s="360"/>
      <c r="L153" s="360"/>
      <c r="M153" s="360"/>
      <c r="N153" s="360"/>
      <c r="O153" s="360"/>
      <c r="P153" s="360"/>
      <c r="Q153" s="360"/>
      <c r="R153" s="360"/>
      <c r="S153" s="360"/>
      <c r="T153" s="360"/>
      <c r="U153" s="360"/>
      <c r="V153" s="364"/>
      <c r="W153" s="360"/>
      <c r="X153" s="360"/>
      <c r="Y153" s="360"/>
      <c r="Z153" s="360"/>
      <c r="AA153" s="360"/>
      <c r="AB153" s="360"/>
      <c r="AC153" s="360"/>
      <c r="AD153" s="360"/>
      <c r="AE153" s="360"/>
      <c r="AF153" s="360"/>
      <c r="AG153" s="360"/>
    </row>
    <row r="154" spans="2:33">
      <c r="B154" s="360"/>
      <c r="C154" s="360"/>
      <c r="D154" s="364"/>
      <c r="E154" s="360"/>
      <c r="F154" s="360"/>
      <c r="G154" s="360"/>
      <c r="H154" s="360"/>
      <c r="I154" s="360"/>
      <c r="J154" s="360"/>
      <c r="K154" s="360"/>
      <c r="L154" s="360"/>
      <c r="M154" s="360"/>
      <c r="N154" s="360"/>
      <c r="O154" s="360"/>
      <c r="P154" s="360"/>
      <c r="Q154" s="360"/>
      <c r="R154" s="360"/>
      <c r="S154" s="360"/>
      <c r="T154" s="360"/>
      <c r="U154" s="360"/>
      <c r="V154" s="364"/>
      <c r="W154" s="360"/>
      <c r="X154" s="360"/>
      <c r="Y154" s="360"/>
      <c r="Z154" s="360"/>
      <c r="AA154" s="360"/>
      <c r="AB154" s="360"/>
      <c r="AC154" s="360"/>
      <c r="AD154" s="360"/>
      <c r="AE154" s="360"/>
      <c r="AF154" s="360"/>
      <c r="AG154" s="360"/>
    </row>
    <row r="155" spans="2:33">
      <c r="B155" s="360"/>
      <c r="C155" s="360"/>
      <c r="D155" s="364"/>
      <c r="E155" s="360"/>
      <c r="F155" s="360"/>
      <c r="G155" s="360"/>
      <c r="H155" s="360"/>
      <c r="I155" s="360"/>
      <c r="J155" s="360"/>
      <c r="K155" s="360"/>
      <c r="L155" s="360"/>
      <c r="M155" s="360"/>
      <c r="N155" s="360"/>
      <c r="O155" s="360"/>
      <c r="P155" s="360"/>
      <c r="Q155" s="360"/>
      <c r="R155" s="360"/>
      <c r="S155" s="360"/>
      <c r="T155" s="360"/>
      <c r="U155" s="360"/>
      <c r="V155" s="364"/>
      <c r="W155" s="360"/>
      <c r="X155" s="360"/>
      <c r="Y155" s="360"/>
      <c r="Z155" s="360"/>
      <c r="AA155" s="360"/>
      <c r="AB155" s="360"/>
      <c r="AC155" s="360"/>
      <c r="AD155" s="360"/>
      <c r="AE155" s="360"/>
      <c r="AF155" s="360"/>
      <c r="AG155" s="360"/>
    </row>
    <row r="156" spans="2:33">
      <c r="B156" s="360"/>
      <c r="C156" s="360"/>
      <c r="D156" s="364"/>
      <c r="E156" s="360"/>
      <c r="F156" s="360"/>
      <c r="G156" s="360"/>
      <c r="H156" s="360"/>
      <c r="I156" s="360"/>
      <c r="J156" s="360"/>
      <c r="K156" s="360"/>
      <c r="L156" s="360"/>
      <c r="M156" s="360"/>
      <c r="N156" s="360"/>
      <c r="O156" s="360"/>
      <c r="P156" s="360"/>
      <c r="Q156" s="360"/>
      <c r="R156" s="360"/>
      <c r="S156" s="360"/>
      <c r="T156" s="360"/>
      <c r="U156" s="360"/>
      <c r="V156" s="364"/>
      <c r="W156" s="360"/>
      <c r="X156" s="360"/>
      <c r="Y156" s="360"/>
      <c r="Z156" s="360"/>
      <c r="AA156" s="360"/>
      <c r="AB156" s="360"/>
      <c r="AC156" s="360"/>
      <c r="AD156" s="360"/>
      <c r="AE156" s="360"/>
      <c r="AF156" s="360"/>
      <c r="AG156" s="360"/>
    </row>
    <row r="157" spans="2:33">
      <c r="B157" s="360"/>
      <c r="C157" s="360"/>
      <c r="D157" s="364"/>
      <c r="E157" s="360"/>
      <c r="F157" s="360"/>
      <c r="G157" s="360"/>
      <c r="H157" s="360"/>
      <c r="I157" s="360"/>
      <c r="J157" s="360"/>
      <c r="K157" s="360"/>
      <c r="L157" s="360"/>
      <c r="M157" s="360"/>
      <c r="N157" s="360"/>
      <c r="O157" s="360"/>
      <c r="P157" s="360"/>
      <c r="Q157" s="360"/>
      <c r="R157" s="360"/>
      <c r="S157" s="360"/>
      <c r="T157" s="360"/>
      <c r="U157" s="360"/>
      <c r="V157" s="364"/>
      <c r="W157" s="360"/>
      <c r="X157" s="360"/>
      <c r="Y157" s="360"/>
      <c r="Z157" s="360"/>
      <c r="AA157" s="360"/>
      <c r="AB157" s="360"/>
      <c r="AC157" s="360"/>
      <c r="AD157" s="360"/>
      <c r="AE157" s="360"/>
      <c r="AF157" s="360"/>
      <c r="AG157" s="360"/>
    </row>
    <row r="158" spans="2:33">
      <c r="B158" s="360"/>
      <c r="C158" s="360"/>
      <c r="D158" s="364"/>
      <c r="E158" s="360"/>
      <c r="F158" s="360"/>
      <c r="G158" s="360"/>
      <c r="H158" s="360"/>
      <c r="I158" s="360"/>
      <c r="J158" s="360"/>
      <c r="K158" s="360"/>
      <c r="L158" s="360"/>
      <c r="M158" s="360"/>
      <c r="N158" s="360"/>
      <c r="O158" s="360"/>
      <c r="P158" s="360"/>
      <c r="Q158" s="360"/>
      <c r="R158" s="360"/>
      <c r="S158" s="360"/>
      <c r="T158" s="360"/>
      <c r="U158" s="360"/>
      <c r="V158" s="364"/>
      <c r="W158" s="360"/>
      <c r="X158" s="360"/>
      <c r="Y158" s="360"/>
      <c r="Z158" s="360"/>
      <c r="AA158" s="360"/>
      <c r="AB158" s="360"/>
      <c r="AC158" s="360"/>
      <c r="AD158" s="360"/>
      <c r="AE158" s="360"/>
      <c r="AF158" s="360"/>
      <c r="AG158" s="360"/>
    </row>
    <row r="159" spans="2:33">
      <c r="B159" s="360"/>
      <c r="C159" s="360"/>
      <c r="D159" s="364"/>
      <c r="E159" s="360"/>
      <c r="F159" s="360"/>
      <c r="G159" s="360"/>
      <c r="H159" s="360"/>
      <c r="I159" s="360"/>
      <c r="J159" s="360"/>
      <c r="K159" s="360"/>
      <c r="L159" s="360"/>
      <c r="M159" s="360"/>
      <c r="N159" s="360"/>
      <c r="O159" s="360"/>
      <c r="P159" s="360"/>
      <c r="Q159" s="360"/>
      <c r="R159" s="360"/>
      <c r="S159" s="360"/>
      <c r="T159" s="360"/>
      <c r="U159" s="360"/>
      <c r="V159" s="364"/>
      <c r="W159" s="360"/>
      <c r="X159" s="360"/>
      <c r="Y159" s="360"/>
      <c r="Z159" s="360"/>
      <c r="AA159" s="360"/>
      <c r="AB159" s="360"/>
      <c r="AC159" s="360"/>
      <c r="AD159" s="360"/>
      <c r="AE159" s="360"/>
      <c r="AF159" s="360"/>
      <c r="AG159" s="360"/>
    </row>
    <row r="160" spans="2:33">
      <c r="B160" s="360"/>
      <c r="C160" s="360"/>
      <c r="D160" s="364"/>
      <c r="E160" s="360"/>
      <c r="F160" s="360"/>
      <c r="G160" s="360"/>
      <c r="H160" s="360"/>
      <c r="I160" s="360"/>
      <c r="J160" s="360"/>
      <c r="K160" s="360"/>
      <c r="L160" s="360"/>
      <c r="M160" s="360"/>
      <c r="N160" s="360"/>
      <c r="O160" s="360"/>
      <c r="P160" s="360"/>
      <c r="Q160" s="360"/>
      <c r="R160" s="360"/>
      <c r="S160" s="360"/>
      <c r="T160" s="360"/>
      <c r="U160" s="360"/>
      <c r="V160" s="364"/>
      <c r="W160" s="360"/>
      <c r="X160" s="360"/>
      <c r="Y160" s="360"/>
      <c r="Z160" s="360"/>
      <c r="AA160" s="360"/>
      <c r="AB160" s="360"/>
      <c r="AC160" s="360"/>
      <c r="AD160" s="360"/>
      <c r="AE160" s="360"/>
      <c r="AF160" s="360"/>
      <c r="AG160" s="360"/>
    </row>
    <row r="161" spans="2:33">
      <c r="B161" s="360"/>
      <c r="C161" s="360"/>
      <c r="D161" s="364"/>
      <c r="E161" s="360"/>
      <c r="F161" s="360"/>
      <c r="G161" s="360"/>
      <c r="H161" s="360"/>
      <c r="I161" s="360"/>
      <c r="J161" s="360"/>
      <c r="K161" s="360"/>
      <c r="L161" s="360"/>
      <c r="M161" s="360"/>
      <c r="N161" s="360"/>
      <c r="O161" s="360"/>
      <c r="P161" s="360"/>
      <c r="Q161" s="360"/>
      <c r="R161" s="360"/>
      <c r="S161" s="360"/>
      <c r="T161" s="360"/>
      <c r="U161" s="360"/>
      <c r="V161" s="364"/>
      <c r="W161" s="360"/>
      <c r="X161" s="360"/>
      <c r="Y161" s="360"/>
      <c r="Z161" s="360"/>
      <c r="AA161" s="360"/>
      <c r="AB161" s="360"/>
      <c r="AC161" s="360"/>
      <c r="AD161" s="360"/>
      <c r="AE161" s="360"/>
      <c r="AF161" s="360"/>
      <c r="AG161" s="360"/>
    </row>
    <row r="162" spans="2:33">
      <c r="B162" s="360"/>
      <c r="C162" s="360"/>
      <c r="D162" s="364"/>
      <c r="E162" s="360"/>
      <c r="F162" s="360"/>
      <c r="G162" s="360"/>
      <c r="H162" s="360"/>
      <c r="I162" s="360"/>
      <c r="J162" s="360"/>
      <c r="K162" s="360"/>
      <c r="L162" s="360"/>
      <c r="M162" s="360"/>
      <c r="N162" s="360"/>
      <c r="O162" s="360"/>
      <c r="P162" s="360"/>
      <c r="Q162" s="360"/>
      <c r="R162" s="360"/>
      <c r="S162" s="360"/>
      <c r="T162" s="360"/>
      <c r="U162" s="360"/>
      <c r="V162" s="364"/>
      <c r="W162" s="360"/>
      <c r="X162" s="360"/>
      <c r="Y162" s="360"/>
      <c r="Z162" s="360"/>
      <c r="AA162" s="360"/>
      <c r="AB162" s="360"/>
      <c r="AC162" s="360"/>
      <c r="AD162" s="360"/>
      <c r="AE162" s="360"/>
      <c r="AF162" s="360"/>
      <c r="AG162" s="360"/>
    </row>
    <row r="163" spans="2:33">
      <c r="B163" s="360"/>
      <c r="C163" s="360"/>
      <c r="D163" s="364"/>
      <c r="E163" s="360"/>
      <c r="F163" s="360"/>
      <c r="G163" s="360"/>
      <c r="H163" s="360"/>
      <c r="I163" s="360"/>
      <c r="J163" s="360"/>
      <c r="K163" s="360"/>
      <c r="L163" s="360"/>
      <c r="M163" s="360"/>
      <c r="N163" s="360"/>
      <c r="O163" s="360"/>
      <c r="P163" s="360"/>
      <c r="Q163" s="360"/>
      <c r="R163" s="360"/>
      <c r="S163" s="360"/>
      <c r="T163" s="360"/>
      <c r="U163" s="360"/>
      <c r="V163" s="364"/>
      <c r="W163" s="360"/>
      <c r="X163" s="360"/>
      <c r="Y163" s="360"/>
      <c r="Z163" s="360"/>
      <c r="AA163" s="360"/>
      <c r="AB163" s="360"/>
      <c r="AC163" s="360"/>
      <c r="AD163" s="360"/>
      <c r="AE163" s="360"/>
      <c r="AF163" s="360"/>
      <c r="AG163" s="360"/>
    </row>
    <row r="164" spans="2:33">
      <c r="B164" s="360"/>
      <c r="C164" s="360"/>
      <c r="D164" s="364"/>
      <c r="E164" s="360"/>
      <c r="F164" s="360"/>
      <c r="G164" s="360"/>
      <c r="H164" s="360"/>
      <c r="I164" s="360"/>
      <c r="J164" s="360"/>
      <c r="K164" s="360"/>
      <c r="L164" s="360"/>
      <c r="M164" s="360"/>
      <c r="N164" s="360"/>
      <c r="O164" s="360"/>
      <c r="P164" s="360"/>
      <c r="Q164" s="360"/>
      <c r="R164" s="360"/>
      <c r="S164" s="360"/>
      <c r="T164" s="360"/>
      <c r="U164" s="360"/>
      <c r="V164" s="364"/>
      <c r="W164" s="360"/>
      <c r="X164" s="360"/>
      <c r="Y164" s="360"/>
      <c r="Z164" s="360"/>
      <c r="AA164" s="360"/>
      <c r="AB164" s="360"/>
      <c r="AC164" s="360"/>
      <c r="AD164" s="360"/>
      <c r="AE164" s="360"/>
      <c r="AF164" s="360"/>
      <c r="AG164" s="360"/>
    </row>
    <row r="165" spans="2:33">
      <c r="B165" s="360"/>
      <c r="C165" s="360"/>
      <c r="D165" s="364"/>
      <c r="E165" s="360"/>
      <c r="F165" s="360"/>
      <c r="G165" s="360"/>
      <c r="H165" s="360"/>
      <c r="I165" s="360"/>
      <c r="J165" s="360"/>
      <c r="K165" s="360"/>
      <c r="L165" s="360"/>
      <c r="M165" s="360"/>
      <c r="N165" s="360"/>
      <c r="O165" s="360"/>
      <c r="P165" s="360"/>
      <c r="Q165" s="360"/>
      <c r="R165" s="360"/>
      <c r="S165" s="360"/>
      <c r="T165" s="360"/>
      <c r="U165" s="360"/>
      <c r="V165" s="364"/>
      <c r="W165" s="360"/>
      <c r="X165" s="360"/>
      <c r="Y165" s="360"/>
      <c r="Z165" s="360"/>
      <c r="AA165" s="360"/>
      <c r="AB165" s="360"/>
      <c r="AC165" s="360"/>
      <c r="AD165" s="360"/>
      <c r="AE165" s="360"/>
      <c r="AF165" s="360"/>
      <c r="AG165" s="360"/>
    </row>
    <row r="166" spans="2:33">
      <c r="B166" s="360"/>
      <c r="C166" s="360"/>
      <c r="D166" s="364"/>
      <c r="E166" s="360"/>
      <c r="F166" s="360"/>
      <c r="G166" s="360"/>
      <c r="H166" s="360"/>
      <c r="I166" s="360"/>
      <c r="J166" s="360"/>
      <c r="K166" s="360"/>
      <c r="L166" s="360"/>
      <c r="M166" s="360"/>
      <c r="N166" s="360"/>
      <c r="O166" s="360"/>
      <c r="P166" s="360"/>
      <c r="Q166" s="360"/>
      <c r="R166" s="360"/>
      <c r="S166" s="360"/>
      <c r="T166" s="360"/>
      <c r="U166" s="360"/>
      <c r="V166" s="364"/>
      <c r="W166" s="360"/>
      <c r="X166" s="360"/>
      <c r="Y166" s="360"/>
      <c r="Z166" s="360"/>
      <c r="AA166" s="360"/>
      <c r="AB166" s="360"/>
      <c r="AC166" s="360"/>
      <c r="AD166" s="360"/>
      <c r="AE166" s="360"/>
      <c r="AF166" s="360"/>
      <c r="AG166" s="360"/>
    </row>
    <row r="167" spans="2:33">
      <c r="B167" s="360"/>
      <c r="C167" s="360"/>
      <c r="D167" s="364"/>
      <c r="E167" s="360"/>
      <c r="F167" s="360"/>
      <c r="G167" s="360"/>
      <c r="H167" s="360"/>
      <c r="I167" s="360"/>
      <c r="J167" s="360"/>
      <c r="K167" s="360"/>
      <c r="L167" s="360"/>
      <c r="M167" s="360"/>
      <c r="N167" s="360"/>
      <c r="O167" s="360"/>
      <c r="P167" s="360"/>
      <c r="Q167" s="360"/>
      <c r="R167" s="360"/>
      <c r="S167" s="360"/>
      <c r="T167" s="360"/>
      <c r="U167" s="360"/>
      <c r="V167" s="364"/>
      <c r="W167" s="360"/>
      <c r="X167" s="360"/>
      <c r="Y167" s="360"/>
      <c r="Z167" s="360"/>
      <c r="AA167" s="360"/>
      <c r="AB167" s="360"/>
      <c r="AC167" s="360"/>
      <c r="AD167" s="360"/>
      <c r="AE167" s="360"/>
      <c r="AF167" s="360"/>
      <c r="AG167" s="360"/>
    </row>
    <row r="168" spans="2:33">
      <c r="B168" s="360"/>
      <c r="C168" s="360"/>
      <c r="D168" s="364"/>
      <c r="E168" s="360"/>
      <c r="F168" s="360"/>
      <c r="G168" s="360"/>
      <c r="H168" s="360"/>
      <c r="I168" s="360"/>
      <c r="J168" s="360"/>
      <c r="K168" s="360"/>
      <c r="L168" s="360"/>
      <c r="M168" s="360"/>
      <c r="N168" s="360"/>
      <c r="O168" s="360"/>
      <c r="P168" s="360"/>
      <c r="Q168" s="360"/>
      <c r="R168" s="360"/>
      <c r="S168" s="360"/>
      <c r="T168" s="360"/>
      <c r="U168" s="360"/>
      <c r="V168" s="364"/>
      <c r="W168" s="360"/>
      <c r="X168" s="360"/>
      <c r="Y168" s="360"/>
      <c r="Z168" s="360"/>
      <c r="AA168" s="360"/>
      <c r="AB168" s="360"/>
      <c r="AC168" s="360"/>
      <c r="AD168" s="360"/>
      <c r="AE168" s="360"/>
      <c r="AF168" s="360"/>
      <c r="AG168" s="360"/>
    </row>
    <row r="169" spans="2:33">
      <c r="B169" s="360"/>
      <c r="C169" s="360"/>
      <c r="D169" s="364"/>
      <c r="E169" s="360"/>
      <c r="F169" s="360"/>
      <c r="G169" s="360"/>
      <c r="H169" s="360"/>
      <c r="I169" s="360"/>
      <c r="J169" s="360"/>
      <c r="K169" s="360"/>
      <c r="L169" s="360"/>
      <c r="M169" s="360"/>
      <c r="N169" s="360"/>
      <c r="O169" s="360"/>
      <c r="P169" s="360"/>
      <c r="Q169" s="360"/>
      <c r="R169" s="360"/>
      <c r="S169" s="360"/>
      <c r="T169" s="360"/>
      <c r="U169" s="360"/>
      <c r="V169" s="364"/>
      <c r="W169" s="360"/>
      <c r="X169" s="360"/>
      <c r="Y169" s="360"/>
      <c r="Z169" s="360"/>
      <c r="AA169" s="360"/>
      <c r="AB169" s="360"/>
      <c r="AC169" s="360"/>
      <c r="AD169" s="360"/>
      <c r="AE169" s="360"/>
      <c r="AF169" s="360"/>
      <c r="AG169" s="360"/>
    </row>
    <row r="170" spans="2:33">
      <c r="B170" s="360"/>
      <c r="C170" s="360"/>
      <c r="D170" s="364"/>
      <c r="E170" s="360"/>
      <c r="F170" s="360"/>
      <c r="G170" s="360"/>
      <c r="H170" s="360"/>
      <c r="I170" s="360"/>
      <c r="J170" s="360"/>
      <c r="K170" s="360"/>
      <c r="L170" s="360"/>
      <c r="M170" s="360"/>
      <c r="N170" s="360"/>
      <c r="O170" s="360"/>
      <c r="P170" s="360"/>
      <c r="Q170" s="360"/>
      <c r="R170" s="360"/>
      <c r="S170" s="360"/>
    </row>
  </sheetData>
  <autoFilter ref="B2:V35" xr:uid="{00000000-0009-0000-0000-00000D000000}"/>
  <mergeCells count="1">
    <mergeCell ref="B1:C1"/>
  </mergeCells>
  <hyperlinks>
    <hyperlink ref="I23" location="Tabelas!B6" display="Tabela de Coberturas" xr:uid="{00000000-0004-0000-0D00-000000000000}"/>
    <hyperlink ref="I24" location="Tabelas!R7" display="Tabela de grupo e ramo" xr:uid="{00000000-0004-0000-0D00-000001000000}"/>
    <hyperlink ref="K24" r:id="rId1" xr:uid="{00000000-0004-0000-0D00-000002000000}"/>
  </hyperlinks>
  <pageMargins left="0.511811024" right="0.511811024" top="0.78740157499999996" bottom="0.78740157499999996" header="0" footer="0"/>
  <pageSetup paperSize="9" orientation="portrait" r:id="rId2"/>
  <headerFooter>
    <oddFooter>&amp;C&amp;"Calibri"&amp;11&amp;K000000&amp;"Calibri"&amp;11&amp;K000000&amp;"Calibri"&amp;11&amp;K000000000000#000000INFORMAÇÃO INTERNA – INTERNAL INFORMATION_x000D_#000000INFORMAÇÃO INTERNA – INTERNAL INFORMATION_x000D_&amp;1#&amp;"Calibri"&amp;10&amp;K000000INFORMAÇÃO PÚBLICA – PUBLIC INFORMATION</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AH21"/>
  <sheetViews>
    <sheetView showGridLines="0" zoomScale="80" zoomScaleNormal="80" workbookViewId="0">
      <pane xSplit="3" ySplit="2" topLeftCell="D3" activePane="bottomRight" state="frozen"/>
      <selection pane="bottomRight"/>
      <selection pane="bottomLeft" activeCell="A3" sqref="A3"/>
      <selection pane="topRight" activeCell="C1" sqref="C1"/>
    </sheetView>
  </sheetViews>
  <sheetFormatPr defaultColWidth="14.42578125" defaultRowHeight="14.45" outlineLevelRow="1"/>
  <cols>
    <col min="1" max="1" width="3.5703125" style="121" customWidth="1"/>
    <col min="2" max="3" width="40.5703125" style="121" customWidth="1"/>
    <col min="4" max="4" width="20.5703125" style="121" customWidth="1"/>
    <col min="5" max="6" width="12.5703125" style="121" customWidth="1"/>
    <col min="7" max="7" width="25.5703125" style="121" customWidth="1"/>
    <col min="8" max="8" width="12.5703125" style="121" customWidth="1"/>
    <col min="9" max="9" width="40.5703125" style="121" customWidth="1"/>
    <col min="10" max="10" width="12.5703125" style="121" customWidth="1"/>
    <col min="11" max="13" width="40.5703125" style="121" customWidth="1"/>
    <col min="14" max="19" width="12.5703125" style="121" customWidth="1"/>
    <col min="20" max="21" width="20.5703125" style="121" customWidth="1"/>
    <col min="22" max="22" width="12.5703125" style="149" customWidth="1"/>
    <col min="23" max="16384" width="14.42578125" style="121"/>
  </cols>
  <sheetData>
    <row r="1" spans="2:34" ht="39.950000000000003" customHeight="1">
      <c r="B1" s="346" t="s">
        <v>25</v>
      </c>
      <c r="C1" s="346"/>
    </row>
    <row r="2" spans="2:34" ht="29.1">
      <c r="B2" s="151" t="s">
        <v>1579</v>
      </c>
      <c r="C2" s="151" t="s">
        <v>1580</v>
      </c>
      <c r="D2" s="151" t="s">
        <v>1581</v>
      </c>
      <c r="E2" s="151" t="s">
        <v>1582</v>
      </c>
      <c r="F2" s="151" t="s">
        <v>2823</v>
      </c>
      <c r="G2" s="151" t="s">
        <v>1584</v>
      </c>
      <c r="H2" s="151" t="s">
        <v>1585</v>
      </c>
      <c r="I2" s="151" t="s">
        <v>1586</v>
      </c>
      <c r="J2" s="151" t="s">
        <v>1587</v>
      </c>
      <c r="K2" s="151" t="s">
        <v>2824</v>
      </c>
      <c r="L2" s="151" t="s">
        <v>1589</v>
      </c>
      <c r="M2" s="151" t="s">
        <v>28</v>
      </c>
      <c r="N2" s="151" t="s">
        <v>1590</v>
      </c>
      <c r="O2" s="247" t="s">
        <v>1591</v>
      </c>
      <c r="P2" s="247" t="s">
        <v>1592</v>
      </c>
      <c r="Q2" s="247" t="s">
        <v>1593</v>
      </c>
      <c r="R2" s="247" t="s">
        <v>1594</v>
      </c>
      <c r="S2" s="247" t="s">
        <v>1595</v>
      </c>
      <c r="T2" s="114" t="s">
        <v>1596</v>
      </c>
      <c r="U2" s="114" t="s">
        <v>1597</v>
      </c>
      <c r="V2" s="114" t="s">
        <v>57</v>
      </c>
      <c r="W2" s="365"/>
      <c r="X2" s="365"/>
      <c r="Y2" s="365"/>
      <c r="Z2" s="365"/>
      <c r="AA2" s="365"/>
      <c r="AB2" s="365"/>
      <c r="AC2" s="365"/>
      <c r="AD2" s="365"/>
      <c r="AE2" s="365"/>
      <c r="AF2" s="365"/>
      <c r="AG2" s="365"/>
      <c r="AH2" s="365"/>
    </row>
    <row r="3" spans="2:34" ht="72.599999999999994">
      <c r="B3" s="146" t="s">
        <v>3131</v>
      </c>
      <c r="C3" s="146"/>
      <c r="D3" s="146"/>
      <c r="E3" s="146" t="s">
        <v>1599</v>
      </c>
      <c r="F3" s="146" t="s">
        <v>1600</v>
      </c>
      <c r="G3" s="146" t="s">
        <v>3132</v>
      </c>
      <c r="H3" s="146"/>
      <c r="I3" s="146"/>
      <c r="J3" s="146"/>
      <c r="K3" s="211" t="s">
        <v>1602</v>
      </c>
      <c r="L3" s="146"/>
      <c r="M3" s="146" t="str">
        <f>G3</f>
        <v>bloqueio_gravame</v>
      </c>
      <c r="N3" s="146" t="s">
        <v>1603</v>
      </c>
      <c r="O3" s="146" t="s">
        <v>3133</v>
      </c>
      <c r="P3" s="146"/>
      <c r="Q3" s="146"/>
      <c r="R3" s="146"/>
      <c r="S3" s="146"/>
      <c r="T3" s="154"/>
      <c r="U3" s="154"/>
      <c r="V3" s="175"/>
      <c r="W3" s="365"/>
      <c r="X3" s="365"/>
      <c r="Y3" s="365"/>
      <c r="Z3" s="365"/>
      <c r="AA3" s="365"/>
      <c r="AB3" s="365"/>
      <c r="AC3" s="365"/>
      <c r="AD3" s="365"/>
      <c r="AE3" s="365"/>
      <c r="AF3" s="365"/>
      <c r="AG3" s="365"/>
      <c r="AH3" s="365"/>
    </row>
    <row r="4" spans="2:34" ht="29.1" outlineLevel="1">
      <c r="B4" s="205" t="s">
        <v>1605</v>
      </c>
      <c r="C4" s="191" t="s">
        <v>1606</v>
      </c>
      <c r="D4" s="207"/>
      <c r="E4" s="206" t="s">
        <v>1607</v>
      </c>
      <c r="F4" s="206" t="s">
        <v>1600</v>
      </c>
      <c r="G4" s="191" t="s">
        <v>1608</v>
      </c>
      <c r="H4" s="206" t="s">
        <v>1609</v>
      </c>
      <c r="I4" s="191" t="s">
        <v>1610</v>
      </c>
      <c r="J4" s="206">
        <v>36</v>
      </c>
      <c r="K4" s="191"/>
      <c r="L4" s="187" t="s">
        <v>1611</v>
      </c>
      <c r="M4" s="191"/>
      <c r="N4" s="191" t="s">
        <v>1612</v>
      </c>
      <c r="O4" s="191"/>
      <c r="P4" s="191"/>
      <c r="Q4" s="191"/>
      <c r="R4" s="191"/>
      <c r="S4" s="191"/>
      <c r="T4" s="191"/>
      <c r="U4" s="191"/>
      <c r="V4" s="206"/>
      <c r="W4" s="365"/>
      <c r="X4" s="365"/>
      <c r="Y4" s="365"/>
      <c r="Z4" s="365"/>
      <c r="AA4" s="365"/>
      <c r="AB4" s="365"/>
      <c r="AC4" s="365"/>
      <c r="AD4" s="365"/>
      <c r="AE4" s="365"/>
      <c r="AF4" s="365"/>
      <c r="AG4" s="365"/>
      <c r="AH4" s="365"/>
    </row>
    <row r="5" spans="2:34" ht="29.1" outlineLevel="1">
      <c r="B5" s="205" t="s">
        <v>1613</v>
      </c>
      <c r="C5" s="191" t="s">
        <v>1614</v>
      </c>
      <c r="D5" s="207"/>
      <c r="E5" s="206" t="s">
        <v>1615</v>
      </c>
      <c r="F5" s="206" t="s">
        <v>1600</v>
      </c>
      <c r="G5" s="191" t="s">
        <v>1616</v>
      </c>
      <c r="H5" s="206" t="s">
        <v>1609</v>
      </c>
      <c r="I5" s="191"/>
      <c r="J5" s="206">
        <v>500</v>
      </c>
      <c r="K5" s="191"/>
      <c r="L5" s="187" t="s">
        <v>1611</v>
      </c>
      <c r="M5" s="192"/>
      <c r="N5" s="192" t="s">
        <v>1612</v>
      </c>
      <c r="O5" s="192"/>
      <c r="P5" s="192"/>
      <c r="Q5" s="192"/>
      <c r="R5" s="192"/>
      <c r="S5" s="192"/>
      <c r="T5" s="191"/>
      <c r="U5" s="191"/>
      <c r="V5" s="206"/>
      <c r="W5" s="365"/>
      <c r="X5" s="365"/>
      <c r="Y5" s="365"/>
      <c r="Z5" s="365"/>
      <c r="AA5" s="365"/>
      <c r="AB5" s="365"/>
      <c r="AC5" s="365"/>
      <c r="AD5" s="365"/>
      <c r="AE5" s="365"/>
      <c r="AF5" s="365"/>
      <c r="AG5" s="365"/>
      <c r="AH5" s="365"/>
    </row>
    <row r="6" spans="2:34" ht="29.1" outlineLevel="1">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191"/>
      <c r="U6" s="191"/>
      <c r="V6" s="265"/>
      <c r="W6" s="365"/>
      <c r="X6" s="365"/>
      <c r="Y6" s="365"/>
      <c r="Z6" s="365"/>
      <c r="AA6" s="365"/>
      <c r="AB6" s="365"/>
      <c r="AC6" s="365"/>
      <c r="AD6" s="365"/>
      <c r="AE6" s="365"/>
      <c r="AF6" s="365"/>
      <c r="AG6" s="365"/>
      <c r="AH6" s="365"/>
    </row>
    <row r="7" spans="2:34" ht="29.1" outlineLevel="1">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191"/>
      <c r="U7" s="191"/>
      <c r="V7" s="265"/>
      <c r="W7" s="365"/>
      <c r="X7" s="365"/>
      <c r="Y7" s="365"/>
      <c r="Z7" s="365"/>
      <c r="AA7" s="365"/>
      <c r="AB7" s="365"/>
      <c r="AC7" s="365"/>
      <c r="AD7" s="365"/>
      <c r="AE7" s="365"/>
      <c r="AF7" s="365"/>
      <c r="AG7" s="365"/>
      <c r="AH7" s="365"/>
    </row>
    <row r="8" spans="2:34" s="150" customFormat="1" ht="29.1" outlineLevel="1">
      <c r="B8" s="191" t="s">
        <v>1623</v>
      </c>
      <c r="C8" s="191" t="s">
        <v>1624</v>
      </c>
      <c r="D8" s="207"/>
      <c r="E8" s="206" t="s">
        <v>1607</v>
      </c>
      <c r="F8" s="206" t="s">
        <v>1600</v>
      </c>
      <c r="G8" s="191" t="s">
        <v>1625</v>
      </c>
      <c r="H8" s="188" t="s">
        <v>1626</v>
      </c>
      <c r="I8" s="273" t="s">
        <v>1602</v>
      </c>
      <c r="J8" s="190" t="s">
        <v>1602</v>
      </c>
      <c r="K8" s="191"/>
      <c r="L8" s="187" t="s">
        <v>1611</v>
      </c>
      <c r="M8" s="191"/>
      <c r="N8" s="191" t="s">
        <v>1612</v>
      </c>
      <c r="O8" s="191"/>
      <c r="P8" s="191"/>
      <c r="Q8" s="191"/>
      <c r="R8" s="191"/>
      <c r="S8" s="191"/>
      <c r="T8" s="191"/>
      <c r="U8" s="193"/>
      <c r="V8" s="266"/>
    </row>
    <row r="9" spans="2:34" s="150" customFormat="1" ht="43.5" outlineLevel="1">
      <c r="B9" s="191" t="s">
        <v>1627</v>
      </c>
      <c r="C9" s="191" t="s">
        <v>1628</v>
      </c>
      <c r="D9" s="207"/>
      <c r="E9" s="206" t="s">
        <v>1615</v>
      </c>
      <c r="F9" s="206" t="s">
        <v>1629</v>
      </c>
      <c r="G9" s="191" t="s">
        <v>1630</v>
      </c>
      <c r="H9" s="188" t="s">
        <v>1626</v>
      </c>
      <c r="I9" s="273" t="s">
        <v>1602</v>
      </c>
      <c r="J9" s="190" t="s">
        <v>1602</v>
      </c>
      <c r="K9" s="187" t="s">
        <v>1631</v>
      </c>
      <c r="L9" s="187" t="s">
        <v>1611</v>
      </c>
      <c r="M9" s="191"/>
      <c r="N9" s="191" t="s">
        <v>1612</v>
      </c>
      <c r="O9" s="191"/>
      <c r="P9" s="191"/>
      <c r="Q9" s="191"/>
      <c r="R9" s="191"/>
      <c r="S9" s="191"/>
      <c r="T9" s="191"/>
      <c r="U9" s="193"/>
      <c r="V9" s="266"/>
    </row>
    <row r="10" spans="2:34" s="150" customFormat="1" ht="72.599999999999994" outlineLevel="1">
      <c r="B10" s="11" t="s">
        <v>1632</v>
      </c>
      <c r="C10" s="6" t="s">
        <v>1633</v>
      </c>
      <c r="D10" s="9" t="s">
        <v>3096</v>
      </c>
      <c r="E10" s="147" t="s">
        <v>1607</v>
      </c>
      <c r="F10" s="147" t="s">
        <v>1600</v>
      </c>
      <c r="G10" s="6" t="s">
        <v>1635</v>
      </c>
      <c r="H10" s="147" t="s">
        <v>1609</v>
      </c>
      <c r="I10" s="6" t="s">
        <v>1602</v>
      </c>
      <c r="J10" s="147">
        <v>5</v>
      </c>
      <c r="K10" s="6"/>
      <c r="L10" s="6"/>
      <c r="M10" s="6"/>
      <c r="N10" s="6" t="s">
        <v>1612</v>
      </c>
      <c r="O10" s="6" t="s">
        <v>3133</v>
      </c>
      <c r="P10" s="315" t="s">
        <v>3134</v>
      </c>
      <c r="Q10" s="6" t="s">
        <v>3135</v>
      </c>
      <c r="R10" s="6"/>
      <c r="S10" s="6"/>
      <c r="T10" s="6"/>
      <c r="U10" s="6"/>
      <c r="V10" s="147"/>
    </row>
    <row r="11" spans="2:34" s="111" customFormat="1" ht="72.599999999999994" outlineLevel="1">
      <c r="B11" s="11" t="s">
        <v>3136</v>
      </c>
      <c r="C11" s="2" t="s">
        <v>3137</v>
      </c>
      <c r="D11" s="3" t="s">
        <v>40</v>
      </c>
      <c r="E11" s="3" t="s">
        <v>1607</v>
      </c>
      <c r="F11" s="3" t="s">
        <v>1600</v>
      </c>
      <c r="G11" s="2" t="s">
        <v>3138</v>
      </c>
      <c r="H11" s="3" t="s">
        <v>1609</v>
      </c>
      <c r="I11" s="2" t="s">
        <v>1602</v>
      </c>
      <c r="J11" s="8">
        <v>80</v>
      </c>
      <c r="K11" s="2"/>
      <c r="L11" s="2" t="s">
        <v>3139</v>
      </c>
      <c r="M11" s="2"/>
      <c r="N11" s="2" t="s">
        <v>1612</v>
      </c>
      <c r="O11" s="6" t="s">
        <v>3133</v>
      </c>
      <c r="P11" s="315" t="s">
        <v>3134</v>
      </c>
      <c r="Q11" s="6" t="s">
        <v>3135</v>
      </c>
      <c r="R11" s="2"/>
      <c r="S11" s="2"/>
      <c r="T11" s="6"/>
      <c r="U11" s="6"/>
      <c r="V11" s="147"/>
      <c r="W11" s="360"/>
      <c r="X11" s="360"/>
      <c r="Y11" s="360"/>
      <c r="Z11" s="360"/>
      <c r="AA11" s="360"/>
      <c r="AB11" s="360"/>
      <c r="AC11" s="360"/>
      <c r="AD11" s="360"/>
      <c r="AE11" s="360"/>
      <c r="AF11" s="360"/>
      <c r="AG11" s="360"/>
    </row>
    <row r="12" spans="2:34" s="111" customFormat="1" ht="72.599999999999994" outlineLevel="1">
      <c r="B12" s="50" t="s">
        <v>1636</v>
      </c>
      <c r="C12" s="5" t="s">
        <v>1637</v>
      </c>
      <c r="D12" s="9" t="s">
        <v>3096</v>
      </c>
      <c r="E12" s="3" t="s">
        <v>1607</v>
      </c>
      <c r="F12" s="3" t="s">
        <v>1629</v>
      </c>
      <c r="G12" s="2" t="s">
        <v>1638</v>
      </c>
      <c r="H12" s="3" t="s">
        <v>1609</v>
      </c>
      <c r="I12" s="2" t="s">
        <v>1602</v>
      </c>
      <c r="J12" s="3">
        <v>60</v>
      </c>
      <c r="K12" s="2" t="s">
        <v>3140</v>
      </c>
      <c r="L12" s="2"/>
      <c r="M12" s="2"/>
      <c r="N12" s="2" t="s">
        <v>1612</v>
      </c>
      <c r="O12" s="6" t="s">
        <v>3133</v>
      </c>
      <c r="P12" s="315" t="s">
        <v>3134</v>
      </c>
      <c r="Q12" s="6" t="s">
        <v>3135</v>
      </c>
      <c r="R12" s="2"/>
      <c r="S12" s="2"/>
      <c r="T12" s="6"/>
      <c r="U12" s="6"/>
      <c r="V12" s="262"/>
      <c r="W12" s="360"/>
      <c r="X12" s="360"/>
      <c r="Y12" s="360"/>
      <c r="Z12" s="360"/>
      <c r="AA12" s="360"/>
      <c r="AB12" s="360"/>
      <c r="AC12" s="360"/>
      <c r="AD12" s="360"/>
      <c r="AE12" s="360"/>
      <c r="AF12" s="360"/>
      <c r="AG12" s="360"/>
    </row>
    <row r="13" spans="2:34" s="111" customFormat="1" ht="72.599999999999994" outlineLevel="1">
      <c r="B13" s="50" t="s">
        <v>1645</v>
      </c>
      <c r="C13" s="5" t="s">
        <v>1646</v>
      </c>
      <c r="D13" s="9" t="s">
        <v>3096</v>
      </c>
      <c r="E13" s="3" t="s">
        <v>1615</v>
      </c>
      <c r="F13" s="3" t="s">
        <v>1600</v>
      </c>
      <c r="G13" s="2" t="s">
        <v>1647</v>
      </c>
      <c r="H13" s="3" t="s">
        <v>1609</v>
      </c>
      <c r="I13" s="2" t="s">
        <v>1602</v>
      </c>
      <c r="J13" s="3">
        <v>60</v>
      </c>
      <c r="K13" s="2"/>
      <c r="L13" s="5" t="s">
        <v>3141</v>
      </c>
      <c r="M13" s="2"/>
      <c r="N13" s="2" t="s">
        <v>1612</v>
      </c>
      <c r="O13" s="6" t="s">
        <v>3133</v>
      </c>
      <c r="P13" s="315" t="s">
        <v>3134</v>
      </c>
      <c r="Q13" s="6" t="s">
        <v>3135</v>
      </c>
      <c r="R13" s="2"/>
      <c r="S13" s="2"/>
      <c r="T13" s="6"/>
      <c r="U13" s="6"/>
      <c r="V13" s="262"/>
      <c r="W13" s="360"/>
      <c r="X13" s="360"/>
      <c r="Y13" s="360"/>
      <c r="Z13" s="360"/>
      <c r="AA13" s="360"/>
      <c r="AB13" s="360"/>
      <c r="AC13" s="360"/>
      <c r="AD13" s="360"/>
      <c r="AE13" s="360"/>
      <c r="AF13" s="360"/>
      <c r="AG13" s="360"/>
    </row>
    <row r="14" spans="2:34" s="111" customFormat="1" ht="72.599999999999994" outlineLevel="1">
      <c r="B14" s="362" t="s">
        <v>3142</v>
      </c>
      <c r="C14" s="2" t="s">
        <v>3143</v>
      </c>
      <c r="D14" s="3"/>
      <c r="E14" s="3" t="s">
        <v>1607</v>
      </c>
      <c r="F14" s="3" t="s">
        <v>1600</v>
      </c>
      <c r="G14" s="2" t="s">
        <v>3144</v>
      </c>
      <c r="H14" s="3" t="s">
        <v>1667</v>
      </c>
      <c r="I14" s="2" t="s">
        <v>3145</v>
      </c>
      <c r="J14" s="8">
        <v>1</v>
      </c>
      <c r="K14" s="2"/>
      <c r="L14" s="2"/>
      <c r="M14" s="2"/>
      <c r="N14" s="2" t="s">
        <v>1612</v>
      </c>
      <c r="O14" s="6" t="s">
        <v>3133</v>
      </c>
      <c r="P14" s="315" t="s">
        <v>3134</v>
      </c>
      <c r="Q14" s="6" t="s">
        <v>3135</v>
      </c>
      <c r="R14" s="2"/>
      <c r="S14" s="2"/>
      <c r="T14" s="6"/>
      <c r="U14" s="6"/>
      <c r="V14" s="147"/>
      <c r="W14" s="360"/>
      <c r="X14" s="360"/>
      <c r="Y14" s="360"/>
      <c r="Z14" s="360"/>
      <c r="AA14" s="360"/>
      <c r="AB14" s="360"/>
      <c r="AC14" s="360"/>
      <c r="AD14" s="360"/>
      <c r="AE14" s="360"/>
      <c r="AF14" s="360"/>
      <c r="AG14" s="360"/>
    </row>
    <row r="15" spans="2:34" s="111" customFormat="1" ht="203.1" outlineLevel="1">
      <c r="B15" s="362" t="s">
        <v>3146</v>
      </c>
      <c r="C15" s="2" t="s">
        <v>3147</v>
      </c>
      <c r="D15" s="3"/>
      <c r="E15" s="3" t="s">
        <v>1607</v>
      </c>
      <c r="F15" s="3" t="s">
        <v>1600</v>
      </c>
      <c r="G15" s="2" t="s">
        <v>1754</v>
      </c>
      <c r="H15" s="3" t="s">
        <v>1667</v>
      </c>
      <c r="I15" s="2" t="s">
        <v>3148</v>
      </c>
      <c r="J15" s="8">
        <v>2</v>
      </c>
      <c r="K15" s="2"/>
      <c r="L15" s="2"/>
      <c r="M15" s="2"/>
      <c r="N15" s="2" t="s">
        <v>1612</v>
      </c>
      <c r="O15" s="6" t="s">
        <v>3133</v>
      </c>
      <c r="P15" s="315" t="s">
        <v>3134</v>
      </c>
      <c r="Q15" s="6" t="s">
        <v>3135</v>
      </c>
      <c r="R15" s="2"/>
      <c r="S15" s="2"/>
      <c r="T15" s="6"/>
      <c r="U15" s="6"/>
      <c r="V15" s="147"/>
      <c r="W15" s="360"/>
      <c r="X15" s="360"/>
      <c r="Y15" s="360"/>
      <c r="Z15" s="360"/>
      <c r="AA15" s="360"/>
      <c r="AB15" s="360"/>
      <c r="AC15" s="360"/>
      <c r="AD15" s="360"/>
      <c r="AE15" s="360"/>
      <c r="AF15" s="360"/>
      <c r="AG15" s="360"/>
    </row>
    <row r="16" spans="2:34" ht="72.599999999999994" outlineLevel="1">
      <c r="B16" s="54" t="s">
        <v>3149</v>
      </c>
      <c r="C16" s="6" t="s">
        <v>3150</v>
      </c>
      <c r="D16" s="6"/>
      <c r="E16" s="147" t="s">
        <v>1607</v>
      </c>
      <c r="F16" s="147" t="s">
        <v>1600</v>
      </c>
      <c r="G16" s="6" t="s">
        <v>3151</v>
      </c>
      <c r="H16" s="147" t="s">
        <v>1609</v>
      </c>
      <c r="I16" s="6"/>
      <c r="J16" s="147">
        <v>1024</v>
      </c>
      <c r="K16" s="6"/>
      <c r="L16" s="6"/>
      <c r="M16" s="6"/>
      <c r="N16" s="6" t="s">
        <v>1612</v>
      </c>
      <c r="O16" s="6" t="s">
        <v>3133</v>
      </c>
      <c r="P16" s="315" t="s">
        <v>3134</v>
      </c>
      <c r="Q16" s="6" t="s">
        <v>3135</v>
      </c>
      <c r="R16" s="6"/>
      <c r="S16" s="6"/>
      <c r="T16" s="6"/>
      <c r="U16" s="6"/>
      <c r="V16" s="147"/>
      <c r="W16" s="365"/>
      <c r="X16" s="365"/>
      <c r="Y16" s="365"/>
      <c r="Z16" s="365"/>
      <c r="AA16" s="365"/>
      <c r="AB16" s="365"/>
      <c r="AC16" s="365"/>
      <c r="AD16" s="365"/>
      <c r="AE16" s="365"/>
      <c r="AF16" s="365"/>
      <c r="AG16" s="365"/>
      <c r="AH16" s="365"/>
    </row>
    <row r="17" spans="2:34" ht="72.599999999999994" outlineLevel="1">
      <c r="B17" s="54" t="s">
        <v>3152</v>
      </c>
      <c r="C17" s="6" t="s">
        <v>3153</v>
      </c>
      <c r="D17" s="6"/>
      <c r="E17" s="147" t="s">
        <v>1607</v>
      </c>
      <c r="F17" s="147" t="s">
        <v>1600</v>
      </c>
      <c r="G17" s="6" t="s">
        <v>3154</v>
      </c>
      <c r="H17" s="147" t="s">
        <v>1609</v>
      </c>
      <c r="I17" s="6"/>
      <c r="J17" s="147">
        <v>1024</v>
      </c>
      <c r="K17" s="6"/>
      <c r="L17" s="6"/>
      <c r="M17" s="6"/>
      <c r="N17" s="6" t="s">
        <v>1612</v>
      </c>
      <c r="O17" s="6" t="s">
        <v>3133</v>
      </c>
      <c r="P17" s="315" t="s">
        <v>3134</v>
      </c>
      <c r="Q17" s="6" t="s">
        <v>3135</v>
      </c>
      <c r="R17" s="6"/>
      <c r="S17" s="6"/>
      <c r="T17" s="6"/>
      <c r="U17" s="6"/>
      <c r="V17" s="147"/>
      <c r="W17" s="365"/>
      <c r="X17" s="365"/>
      <c r="Y17" s="365"/>
      <c r="Z17" s="365"/>
      <c r="AA17" s="365"/>
      <c r="AB17" s="365"/>
      <c r="AC17" s="365"/>
      <c r="AD17" s="365"/>
      <c r="AE17" s="365"/>
      <c r="AF17" s="365"/>
      <c r="AG17" s="365"/>
      <c r="AH17" s="365"/>
    </row>
    <row r="18" spans="2:34" ht="72.599999999999994" outlineLevel="1">
      <c r="B18" s="54" t="s">
        <v>3155</v>
      </c>
      <c r="C18" s="6" t="s">
        <v>3156</v>
      </c>
      <c r="D18" s="6"/>
      <c r="E18" s="147" t="s">
        <v>1607</v>
      </c>
      <c r="F18" s="147" t="s">
        <v>1600</v>
      </c>
      <c r="G18" s="6" t="s">
        <v>3157</v>
      </c>
      <c r="H18" s="147" t="s">
        <v>1609</v>
      </c>
      <c r="I18" s="6"/>
      <c r="J18" s="147">
        <v>1024</v>
      </c>
      <c r="K18" s="6"/>
      <c r="L18" s="6"/>
      <c r="M18" s="6"/>
      <c r="N18" s="6" t="s">
        <v>1612</v>
      </c>
      <c r="O18" s="6" t="s">
        <v>3133</v>
      </c>
      <c r="P18" s="315" t="s">
        <v>3134</v>
      </c>
      <c r="Q18" s="6" t="s">
        <v>3135</v>
      </c>
      <c r="R18" s="6"/>
      <c r="S18" s="6"/>
      <c r="T18" s="6"/>
      <c r="U18" s="6"/>
      <c r="V18" s="147"/>
      <c r="W18" s="365"/>
      <c r="X18" s="365"/>
      <c r="Y18" s="365"/>
      <c r="Z18" s="365"/>
      <c r="AA18" s="365"/>
      <c r="AB18" s="365"/>
      <c r="AC18" s="365"/>
      <c r="AD18" s="365"/>
      <c r="AE18" s="365"/>
      <c r="AF18" s="365"/>
      <c r="AG18" s="365"/>
      <c r="AH18" s="365"/>
    </row>
    <row r="19" spans="2:34" ht="72.599999999999994" outlineLevel="1">
      <c r="B19" s="54" t="s">
        <v>3158</v>
      </c>
      <c r="C19" s="6" t="s">
        <v>3159</v>
      </c>
      <c r="D19" s="155"/>
      <c r="E19" s="147" t="s">
        <v>1607</v>
      </c>
      <c r="F19" s="147" t="s">
        <v>1600</v>
      </c>
      <c r="G19" s="6" t="s">
        <v>1686</v>
      </c>
      <c r="H19" s="147" t="s">
        <v>1680</v>
      </c>
      <c r="I19" s="5" t="s">
        <v>1681</v>
      </c>
      <c r="J19" s="147" t="s">
        <v>1602</v>
      </c>
      <c r="K19" s="6"/>
      <c r="L19" s="6"/>
      <c r="M19" s="6"/>
      <c r="N19" s="6" t="s">
        <v>1612</v>
      </c>
      <c r="O19" s="6" t="s">
        <v>3133</v>
      </c>
      <c r="P19" s="315" t="s">
        <v>3134</v>
      </c>
      <c r="Q19" s="6" t="s">
        <v>3135</v>
      </c>
      <c r="R19" s="6"/>
      <c r="S19" s="6"/>
      <c r="T19" s="6"/>
      <c r="U19" s="6"/>
      <c r="V19" s="262"/>
    </row>
    <row r="20" spans="2:34" ht="72.599999999999994" outlineLevel="1">
      <c r="B20" s="54" t="s">
        <v>3160</v>
      </c>
      <c r="C20" s="6" t="s">
        <v>3161</v>
      </c>
      <c r="D20" s="155"/>
      <c r="E20" s="147" t="s">
        <v>1615</v>
      </c>
      <c r="F20" s="147" t="s">
        <v>1600</v>
      </c>
      <c r="G20" s="6" t="s">
        <v>1691</v>
      </c>
      <c r="H20" s="147" t="s">
        <v>1680</v>
      </c>
      <c r="I20" s="5" t="s">
        <v>1681</v>
      </c>
      <c r="J20" s="147" t="s">
        <v>1602</v>
      </c>
      <c r="K20" s="6"/>
      <c r="L20" s="6"/>
      <c r="M20" s="6"/>
      <c r="N20" s="6" t="s">
        <v>1612</v>
      </c>
      <c r="O20" s="6" t="s">
        <v>3133</v>
      </c>
      <c r="P20" s="315" t="s">
        <v>3134</v>
      </c>
      <c r="Q20" s="6" t="s">
        <v>3135</v>
      </c>
      <c r="R20" s="6"/>
      <c r="S20" s="6"/>
      <c r="T20" s="6"/>
      <c r="U20" s="6"/>
      <c r="V20" s="262"/>
    </row>
    <row r="21" spans="2:34" ht="72.599999999999994" outlineLevel="1">
      <c r="B21" s="76" t="s">
        <v>1738</v>
      </c>
      <c r="C21" s="5" t="s">
        <v>1739</v>
      </c>
      <c r="D21" s="9"/>
      <c r="E21" s="9" t="s">
        <v>1607</v>
      </c>
      <c r="F21" s="9" t="s">
        <v>1600</v>
      </c>
      <c r="G21" s="5" t="s">
        <v>1740</v>
      </c>
      <c r="H21" s="9" t="s">
        <v>1723</v>
      </c>
      <c r="I21" s="5" t="s">
        <v>1724</v>
      </c>
      <c r="J21" s="9"/>
      <c r="K21" s="5"/>
      <c r="L21" s="5" t="s">
        <v>1741</v>
      </c>
      <c r="M21" s="5"/>
      <c r="N21" s="5" t="s">
        <v>1612</v>
      </c>
      <c r="O21" s="6" t="s">
        <v>3133</v>
      </c>
      <c r="P21" s="315"/>
      <c r="Q21" s="6"/>
      <c r="R21" s="5"/>
      <c r="S21" s="5"/>
      <c r="T21" s="2"/>
      <c r="U21" s="2"/>
      <c r="V21" s="236"/>
    </row>
  </sheetData>
  <autoFilter ref="B2:V21" xr:uid="{00000000-0009-0000-0000-00000E000000}"/>
  <mergeCells count="1">
    <mergeCell ref="B1:C1"/>
  </mergeCells>
  <pageMargins left="0.511811024" right="0.511811024" top="0.78740157499999996" bottom="0.78740157499999996" header="0.31496062000000002" footer="0.31496062000000002"/>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B1:AF28"/>
  <sheetViews>
    <sheetView showGridLines="0" zoomScale="80" zoomScaleNormal="80" workbookViewId="0">
      <pane xSplit="3" ySplit="2" topLeftCell="D3" activePane="bottomRight" state="frozen"/>
      <selection pane="bottomRight"/>
      <selection pane="bottomLeft" activeCell="A3" sqref="A3"/>
      <selection pane="topRight" activeCell="C1" sqref="C1"/>
    </sheetView>
  </sheetViews>
  <sheetFormatPr defaultColWidth="14.42578125" defaultRowHeight="14.45" outlineLevelRow="1"/>
  <cols>
    <col min="1" max="1" width="3.5703125" style="121" customWidth="1"/>
    <col min="2" max="3" width="40.5703125" style="121" customWidth="1"/>
    <col min="4" max="4" width="20.5703125" style="121" customWidth="1"/>
    <col min="5" max="6" width="12.5703125" style="121" customWidth="1"/>
    <col min="7" max="7" width="25.5703125" style="121" customWidth="1"/>
    <col min="8" max="8" width="12.5703125" style="121" customWidth="1"/>
    <col min="9" max="9" width="40.5703125" style="121" customWidth="1"/>
    <col min="10" max="10" width="12.5703125" style="121" customWidth="1"/>
    <col min="11" max="13" width="40.5703125" style="121" customWidth="1"/>
    <col min="14" max="19" width="12.5703125" style="121" customWidth="1"/>
    <col min="20" max="21" width="20.5703125" style="121" customWidth="1"/>
    <col min="22" max="22" width="12.5703125" style="149" customWidth="1"/>
    <col min="23" max="16384" width="14.42578125" style="121"/>
  </cols>
  <sheetData>
    <row r="1" spans="2:32" ht="39.950000000000003" customHeight="1">
      <c r="B1" s="347" t="s">
        <v>26</v>
      </c>
      <c r="C1" s="347"/>
    </row>
    <row r="2" spans="2:32" ht="29.1">
      <c r="B2" s="163" t="s">
        <v>1579</v>
      </c>
      <c r="C2" s="162" t="s">
        <v>1580</v>
      </c>
      <c r="D2" s="162" t="s">
        <v>1581</v>
      </c>
      <c r="E2" s="162" t="s">
        <v>1582</v>
      </c>
      <c r="F2" s="162" t="s">
        <v>2823</v>
      </c>
      <c r="G2" s="163" t="s">
        <v>1584</v>
      </c>
      <c r="H2" s="163" t="s">
        <v>1585</v>
      </c>
      <c r="I2" s="163" t="s">
        <v>1586</v>
      </c>
      <c r="J2" s="163" t="s">
        <v>1587</v>
      </c>
      <c r="K2" s="163" t="s">
        <v>2824</v>
      </c>
      <c r="L2" s="163" t="s">
        <v>1589</v>
      </c>
      <c r="M2" s="163" t="s">
        <v>28</v>
      </c>
      <c r="N2" s="163" t="s">
        <v>1590</v>
      </c>
      <c r="O2" s="247" t="s">
        <v>1591</v>
      </c>
      <c r="P2" s="247" t="s">
        <v>1592</v>
      </c>
      <c r="Q2" s="247" t="s">
        <v>1593</v>
      </c>
      <c r="R2" s="247" t="s">
        <v>1594</v>
      </c>
      <c r="S2" s="247" t="s">
        <v>1595</v>
      </c>
      <c r="T2" s="114" t="s">
        <v>1596</v>
      </c>
      <c r="U2" s="143" t="s">
        <v>1597</v>
      </c>
      <c r="V2" s="143" t="s">
        <v>57</v>
      </c>
      <c r="W2" s="365"/>
      <c r="X2" s="365"/>
      <c r="Y2" s="365"/>
      <c r="Z2" s="365"/>
      <c r="AA2" s="365"/>
      <c r="AB2" s="365"/>
      <c r="AC2" s="365"/>
      <c r="AD2" s="365"/>
      <c r="AE2" s="365"/>
      <c r="AF2" s="365"/>
    </row>
    <row r="3" spans="2:32">
      <c r="B3" s="165" t="s">
        <v>3162</v>
      </c>
      <c r="C3" s="164"/>
      <c r="D3" s="164"/>
      <c r="E3" s="164" t="s">
        <v>1599</v>
      </c>
      <c r="F3" s="164" t="s">
        <v>1600</v>
      </c>
      <c r="G3" s="165" t="s">
        <v>3163</v>
      </c>
      <c r="H3" s="165"/>
      <c r="I3" s="165"/>
      <c r="J3" s="165"/>
      <c r="K3" s="213" t="s">
        <v>1602</v>
      </c>
      <c r="L3" s="165"/>
      <c r="M3" s="165" t="str">
        <f>G3</f>
        <v>transferencia</v>
      </c>
      <c r="N3" s="165" t="s">
        <v>1603</v>
      </c>
      <c r="O3" s="248"/>
      <c r="P3" s="248"/>
      <c r="Q3" s="248"/>
      <c r="R3" s="248"/>
      <c r="S3" s="248"/>
      <c r="T3" s="154"/>
      <c r="U3" s="154"/>
      <c r="V3" s="175"/>
      <c r="W3" s="365"/>
      <c r="X3" s="365"/>
      <c r="Y3" s="365"/>
      <c r="Z3" s="365"/>
      <c r="AA3" s="365"/>
      <c r="AB3" s="365"/>
      <c r="AC3" s="365"/>
      <c r="AD3" s="365"/>
      <c r="AE3" s="365"/>
      <c r="AF3" s="365"/>
    </row>
    <row r="4" spans="2:32" ht="29.1" outlineLevel="1">
      <c r="B4" s="216" t="s">
        <v>1605</v>
      </c>
      <c r="C4" s="217" t="s">
        <v>1606</v>
      </c>
      <c r="D4" s="218"/>
      <c r="E4" s="219" t="s">
        <v>1607</v>
      </c>
      <c r="F4" s="219" t="s">
        <v>1600</v>
      </c>
      <c r="G4" s="220" t="s">
        <v>1608</v>
      </c>
      <c r="H4" s="219" t="s">
        <v>1609</v>
      </c>
      <c r="I4" s="220" t="s">
        <v>1610</v>
      </c>
      <c r="J4" s="219">
        <v>36</v>
      </c>
      <c r="K4" s="366"/>
      <c r="L4" s="187" t="s">
        <v>1611</v>
      </c>
      <c r="M4" s="221"/>
      <c r="N4" s="249" t="s">
        <v>1612</v>
      </c>
      <c r="O4" s="205"/>
      <c r="P4" s="205"/>
      <c r="Q4" s="205"/>
      <c r="R4" s="205"/>
      <c r="S4" s="205"/>
      <c r="T4" s="367"/>
      <c r="U4" s="367"/>
      <c r="V4" s="368"/>
      <c r="W4" s="365"/>
      <c r="X4" s="365"/>
      <c r="Y4" s="365"/>
      <c r="Z4" s="365"/>
      <c r="AA4" s="365"/>
      <c r="AB4" s="365"/>
      <c r="AC4" s="365"/>
      <c r="AD4" s="365"/>
      <c r="AE4" s="365"/>
      <c r="AF4" s="365"/>
    </row>
    <row r="5" spans="2:32" ht="29.1" outlineLevel="1">
      <c r="B5" s="216" t="s">
        <v>1613</v>
      </c>
      <c r="C5" s="217" t="s">
        <v>1614</v>
      </c>
      <c r="D5" s="218"/>
      <c r="E5" s="369" t="s">
        <v>1615</v>
      </c>
      <c r="F5" s="369" t="s">
        <v>1600</v>
      </c>
      <c r="G5" s="366" t="s">
        <v>1616</v>
      </c>
      <c r="H5" s="222" t="s">
        <v>1609</v>
      </c>
      <c r="I5" s="221"/>
      <c r="J5" s="222">
        <v>500</v>
      </c>
      <c r="K5" s="223"/>
      <c r="L5" s="187" t="s">
        <v>1611</v>
      </c>
      <c r="M5" s="224"/>
      <c r="N5" s="250" t="s">
        <v>1612</v>
      </c>
      <c r="O5" s="253"/>
      <c r="P5" s="253"/>
      <c r="Q5" s="253"/>
      <c r="R5" s="253"/>
      <c r="S5" s="253"/>
      <c r="T5" s="367"/>
      <c r="U5" s="367"/>
      <c r="V5" s="368"/>
      <c r="W5" s="365"/>
      <c r="X5" s="365"/>
      <c r="Y5" s="365"/>
      <c r="Z5" s="365"/>
      <c r="AA5" s="365"/>
      <c r="AB5" s="365"/>
      <c r="AC5" s="365"/>
      <c r="AD5" s="365"/>
      <c r="AE5" s="365"/>
      <c r="AF5" s="365"/>
    </row>
    <row r="6" spans="2:32" ht="29.1" outlineLevel="1">
      <c r="B6" s="200" t="s">
        <v>30</v>
      </c>
      <c r="C6" s="198" t="s">
        <v>30</v>
      </c>
      <c r="D6" s="199"/>
      <c r="E6" s="199" t="s">
        <v>1607</v>
      </c>
      <c r="F6" s="199" t="s">
        <v>1600</v>
      </c>
      <c r="G6" s="200" t="s">
        <v>1617</v>
      </c>
      <c r="H6" s="201" t="s">
        <v>1609</v>
      </c>
      <c r="I6" s="200" t="s">
        <v>1618</v>
      </c>
      <c r="J6" s="201" t="s">
        <v>1602</v>
      </c>
      <c r="K6" s="200"/>
      <c r="L6" s="187" t="s">
        <v>1611</v>
      </c>
      <c r="M6" s="202"/>
      <c r="N6" s="202" t="s">
        <v>1612</v>
      </c>
      <c r="O6" s="187"/>
      <c r="P6" s="187"/>
      <c r="Q6" s="187"/>
      <c r="R6" s="187"/>
      <c r="S6" s="187"/>
      <c r="T6" s="367"/>
      <c r="U6" s="54"/>
      <c r="V6" s="268"/>
      <c r="W6" s="365"/>
      <c r="X6" s="365"/>
      <c r="Y6" s="365"/>
      <c r="Z6" s="365"/>
      <c r="AA6" s="365"/>
      <c r="AB6" s="365"/>
      <c r="AC6" s="365"/>
      <c r="AD6" s="365"/>
      <c r="AE6" s="365"/>
      <c r="AF6" s="365"/>
    </row>
    <row r="7" spans="2:32" ht="29.1" outlineLevel="1">
      <c r="B7" s="225" t="s">
        <v>1619</v>
      </c>
      <c r="C7" s="203" t="s">
        <v>1620</v>
      </c>
      <c r="D7" s="204"/>
      <c r="E7" s="199" t="s">
        <v>1607</v>
      </c>
      <c r="F7" s="199" t="s">
        <v>1600</v>
      </c>
      <c r="G7" s="200" t="s">
        <v>1621</v>
      </c>
      <c r="H7" s="201" t="s">
        <v>1609</v>
      </c>
      <c r="I7" s="200" t="s">
        <v>1622</v>
      </c>
      <c r="J7" s="201">
        <v>14</v>
      </c>
      <c r="K7" s="200"/>
      <c r="L7" s="187" t="s">
        <v>1611</v>
      </c>
      <c r="M7" s="202"/>
      <c r="N7" s="202" t="s">
        <v>1612</v>
      </c>
      <c r="O7" s="187"/>
      <c r="P7" s="187"/>
      <c r="Q7" s="187"/>
      <c r="R7" s="187"/>
      <c r="S7" s="187"/>
      <c r="T7" s="367"/>
      <c r="U7" s="54"/>
      <c r="V7" s="268"/>
      <c r="W7" s="365"/>
      <c r="X7" s="365"/>
      <c r="Y7" s="365"/>
      <c r="Z7" s="365"/>
      <c r="AA7" s="365"/>
      <c r="AB7" s="365"/>
      <c r="AC7" s="365"/>
      <c r="AD7" s="365"/>
      <c r="AE7" s="365"/>
      <c r="AF7" s="365"/>
    </row>
    <row r="8" spans="2:32" ht="29.1" outlineLevel="1">
      <c r="B8" s="191" t="s">
        <v>1623</v>
      </c>
      <c r="C8" s="191" t="s">
        <v>1624</v>
      </c>
      <c r="D8" s="207"/>
      <c r="E8" s="206" t="s">
        <v>1607</v>
      </c>
      <c r="F8" s="206" t="s">
        <v>1600</v>
      </c>
      <c r="G8" s="191" t="s">
        <v>1625</v>
      </c>
      <c r="H8" s="188" t="s">
        <v>1626</v>
      </c>
      <c r="I8" s="273" t="s">
        <v>1602</v>
      </c>
      <c r="J8" s="190" t="s">
        <v>1602</v>
      </c>
      <c r="K8" s="191"/>
      <c r="L8" s="187" t="s">
        <v>1611</v>
      </c>
      <c r="M8" s="191"/>
      <c r="N8" s="191" t="s">
        <v>1612</v>
      </c>
      <c r="O8" s="191"/>
      <c r="P8" s="191"/>
      <c r="Q8" s="191"/>
      <c r="R8" s="191"/>
      <c r="S8" s="191"/>
      <c r="T8" s="367"/>
      <c r="U8" s="54"/>
      <c r="V8" s="268"/>
      <c r="W8" s="365"/>
      <c r="X8" s="365"/>
      <c r="Y8" s="365"/>
      <c r="Z8" s="365"/>
      <c r="AA8" s="365"/>
      <c r="AB8" s="365"/>
      <c r="AC8" s="365"/>
      <c r="AD8" s="365"/>
      <c r="AE8" s="365"/>
      <c r="AF8" s="365"/>
    </row>
    <row r="9" spans="2:32" outlineLevel="1">
      <c r="B9" s="286" t="s">
        <v>3164</v>
      </c>
      <c r="C9" s="2" t="s">
        <v>3165</v>
      </c>
      <c r="D9" s="3" t="s">
        <v>1634</v>
      </c>
      <c r="E9" s="3" t="s">
        <v>1607</v>
      </c>
      <c r="F9" s="3" t="s">
        <v>1600</v>
      </c>
      <c r="G9" s="2" t="s">
        <v>3166</v>
      </c>
      <c r="H9" s="3" t="s">
        <v>1609</v>
      </c>
      <c r="I9" s="63" t="s">
        <v>1602</v>
      </c>
      <c r="J9" s="3">
        <v>50</v>
      </c>
      <c r="K9" s="2"/>
      <c r="L9" s="2"/>
      <c r="M9" s="2"/>
      <c r="N9" s="2" t="s">
        <v>1612</v>
      </c>
      <c r="O9" s="5"/>
      <c r="P9" s="5"/>
      <c r="Q9" s="5"/>
      <c r="R9" s="5"/>
      <c r="S9" s="5"/>
      <c r="T9" s="6"/>
      <c r="U9" s="6"/>
      <c r="V9" s="262"/>
      <c r="W9" s="365"/>
      <c r="X9" s="365"/>
      <c r="Y9" s="365"/>
      <c r="Z9" s="365"/>
      <c r="AA9" s="365"/>
      <c r="AB9" s="365"/>
      <c r="AC9" s="365"/>
      <c r="AD9" s="365"/>
      <c r="AE9" s="365"/>
      <c r="AF9" s="365"/>
    </row>
    <row r="10" spans="2:32" ht="57.95" outlineLevel="1">
      <c r="B10" s="215" t="s">
        <v>3167</v>
      </c>
      <c r="C10" s="169" t="s">
        <v>3168</v>
      </c>
      <c r="D10" s="170"/>
      <c r="E10" s="174" t="s">
        <v>1607</v>
      </c>
      <c r="F10" s="173" t="s">
        <v>1600</v>
      </c>
      <c r="G10" s="169" t="s">
        <v>3169</v>
      </c>
      <c r="H10" s="173" t="s">
        <v>1667</v>
      </c>
      <c r="I10" s="172" t="s">
        <v>3170</v>
      </c>
      <c r="J10" s="173">
        <v>1</v>
      </c>
      <c r="K10" s="171"/>
      <c r="L10" s="169" t="s">
        <v>3171</v>
      </c>
      <c r="M10" s="171"/>
      <c r="N10" s="251" t="s">
        <v>1612</v>
      </c>
      <c r="O10" s="6"/>
      <c r="P10" s="6"/>
      <c r="Q10" s="6"/>
      <c r="R10" s="6"/>
      <c r="S10" s="6"/>
      <c r="T10" s="367"/>
      <c r="U10" s="367"/>
      <c r="V10" s="370"/>
      <c r="W10" s="365"/>
      <c r="X10" s="365"/>
      <c r="Y10" s="365"/>
      <c r="Z10" s="365"/>
      <c r="AA10" s="365"/>
      <c r="AB10" s="365"/>
      <c r="AC10" s="365"/>
      <c r="AD10" s="365"/>
      <c r="AE10" s="365"/>
      <c r="AF10" s="365"/>
    </row>
    <row r="11" spans="2:32" ht="409.5" outlineLevel="1">
      <c r="B11" s="215" t="s">
        <v>3172</v>
      </c>
      <c r="C11" s="169" t="s">
        <v>3173</v>
      </c>
      <c r="D11" s="170"/>
      <c r="E11" s="173" t="s">
        <v>1607</v>
      </c>
      <c r="F11" s="173" t="s">
        <v>1600</v>
      </c>
      <c r="G11" s="169" t="s">
        <v>3174</v>
      </c>
      <c r="H11" s="173" t="s">
        <v>1667</v>
      </c>
      <c r="I11" s="172" t="s">
        <v>3175</v>
      </c>
      <c r="J11" s="173">
        <v>2</v>
      </c>
      <c r="K11" s="171"/>
      <c r="L11" s="169" t="s">
        <v>3176</v>
      </c>
      <c r="M11" s="171"/>
      <c r="N11" s="251" t="s">
        <v>1612</v>
      </c>
      <c r="O11" s="6"/>
      <c r="P11" s="6"/>
      <c r="Q11" s="6"/>
      <c r="R11" s="6"/>
      <c r="S11" s="6"/>
      <c r="T11" s="367"/>
      <c r="U11" s="367"/>
      <c r="V11" s="370"/>
      <c r="W11" s="365"/>
      <c r="X11" s="365"/>
      <c r="Y11" s="365"/>
      <c r="Z11" s="365"/>
      <c r="AA11" s="365"/>
      <c r="AB11" s="365"/>
      <c r="AC11" s="365"/>
      <c r="AD11" s="365"/>
      <c r="AE11" s="365"/>
      <c r="AF11" s="365"/>
    </row>
    <row r="12" spans="2:32" ht="72.599999999999994" outlineLevel="1">
      <c r="B12" s="215" t="s">
        <v>3177</v>
      </c>
      <c r="C12" s="169" t="s">
        <v>3178</v>
      </c>
      <c r="D12" s="170"/>
      <c r="E12" s="174" t="s">
        <v>1607</v>
      </c>
      <c r="F12" s="173" t="s">
        <v>1600</v>
      </c>
      <c r="G12" s="169" t="s">
        <v>3179</v>
      </c>
      <c r="H12" s="173" t="s">
        <v>1667</v>
      </c>
      <c r="I12" s="172" t="s">
        <v>3180</v>
      </c>
      <c r="J12" s="173">
        <v>2</v>
      </c>
      <c r="K12" s="171"/>
      <c r="L12" s="169"/>
      <c r="M12" s="171"/>
      <c r="N12" s="251" t="s">
        <v>1612</v>
      </c>
      <c r="O12" s="6"/>
      <c r="P12" s="6"/>
      <c r="Q12" s="6"/>
      <c r="R12" s="6"/>
      <c r="S12" s="6"/>
      <c r="T12" s="367"/>
      <c r="U12" s="367"/>
      <c r="V12" s="370"/>
      <c r="W12" s="365"/>
      <c r="X12" s="365"/>
      <c r="Y12" s="365"/>
      <c r="Z12" s="365"/>
      <c r="AA12" s="365"/>
      <c r="AB12" s="365"/>
      <c r="AC12" s="365"/>
      <c r="AD12" s="365"/>
      <c r="AE12" s="365"/>
      <c r="AF12" s="365"/>
    </row>
    <row r="13" spans="2:32" ht="130.5" outlineLevel="1">
      <c r="B13" s="215" t="s">
        <v>3181</v>
      </c>
      <c r="C13" s="169" t="s">
        <v>3182</v>
      </c>
      <c r="D13" s="170"/>
      <c r="E13" s="174" t="s">
        <v>1607</v>
      </c>
      <c r="F13" s="173" t="s">
        <v>1600</v>
      </c>
      <c r="G13" s="169" t="s">
        <v>3183</v>
      </c>
      <c r="H13" s="173" t="s">
        <v>1609</v>
      </c>
      <c r="I13" s="276" t="s">
        <v>1602</v>
      </c>
      <c r="J13" s="173">
        <v>500</v>
      </c>
      <c r="K13" s="171"/>
      <c r="L13" s="169" t="s">
        <v>3184</v>
      </c>
      <c r="M13" s="171"/>
      <c r="N13" s="251" t="s">
        <v>1612</v>
      </c>
      <c r="O13" s="6"/>
      <c r="P13" s="6"/>
      <c r="Q13" s="6"/>
      <c r="R13" s="6"/>
      <c r="S13" s="6"/>
      <c r="T13" s="367"/>
      <c r="U13" s="367"/>
      <c r="V13" s="370"/>
      <c r="W13" s="365"/>
      <c r="X13" s="365"/>
      <c r="Y13" s="365"/>
      <c r="Z13" s="365"/>
      <c r="AA13" s="365"/>
      <c r="AB13" s="365"/>
      <c r="AC13" s="365"/>
      <c r="AD13" s="365"/>
      <c r="AE13" s="365"/>
      <c r="AF13" s="365"/>
    </row>
    <row r="14" spans="2:32" outlineLevel="1">
      <c r="B14" s="214" t="s">
        <v>3185</v>
      </c>
      <c r="C14" s="166" t="s">
        <v>3186</v>
      </c>
      <c r="D14" s="167"/>
      <c r="E14" s="174" t="s">
        <v>1607</v>
      </c>
      <c r="F14" s="174" t="s">
        <v>1600</v>
      </c>
      <c r="G14" s="166" t="s">
        <v>3187</v>
      </c>
      <c r="H14" s="9" t="s">
        <v>1680</v>
      </c>
      <c r="I14" s="5" t="s">
        <v>1681</v>
      </c>
      <c r="J14" s="174">
        <v>10</v>
      </c>
      <c r="K14" s="371"/>
      <c r="L14" s="371"/>
      <c r="M14" s="168"/>
      <c r="N14" s="252" t="s">
        <v>1612</v>
      </c>
      <c r="O14" s="6"/>
      <c r="P14" s="6"/>
      <c r="Q14" s="6"/>
      <c r="R14" s="6"/>
      <c r="S14" s="6"/>
      <c r="T14" s="367"/>
      <c r="U14" s="367"/>
      <c r="V14" s="370"/>
      <c r="W14" s="365"/>
      <c r="X14" s="365"/>
      <c r="Y14" s="365"/>
      <c r="Z14" s="365"/>
      <c r="AA14" s="365"/>
      <c r="AB14" s="365"/>
      <c r="AC14" s="365"/>
      <c r="AD14" s="365"/>
      <c r="AE14" s="365"/>
      <c r="AF14" s="365"/>
    </row>
    <row r="15" spans="2:32" ht="87" outlineLevel="1">
      <c r="B15" s="214" t="s">
        <v>3188</v>
      </c>
      <c r="C15" s="166" t="s">
        <v>3189</v>
      </c>
      <c r="D15" s="167"/>
      <c r="E15" s="174" t="s">
        <v>1607</v>
      </c>
      <c r="F15" s="174" t="s">
        <v>1600</v>
      </c>
      <c r="G15" s="166" t="s">
        <v>3190</v>
      </c>
      <c r="H15" s="174" t="s">
        <v>1609</v>
      </c>
      <c r="I15" s="5" t="s">
        <v>1898</v>
      </c>
      <c r="J15" s="9">
        <v>20</v>
      </c>
      <c r="K15" s="5" t="s">
        <v>1899</v>
      </c>
      <c r="L15" s="5" t="s">
        <v>3191</v>
      </c>
      <c r="M15" s="168"/>
      <c r="N15" s="252" t="s">
        <v>1612</v>
      </c>
      <c r="O15" s="54"/>
      <c r="P15" s="54"/>
      <c r="Q15" s="54"/>
      <c r="R15" s="54"/>
      <c r="S15" s="54"/>
      <c r="T15" s="54"/>
      <c r="U15" s="177"/>
      <c r="V15" s="263"/>
    </row>
    <row r="16" spans="2:32" ht="29.1">
      <c r="B16" s="165" t="s">
        <v>3192</v>
      </c>
      <c r="C16" s="164"/>
      <c r="D16" s="164"/>
      <c r="E16" s="164" t="s">
        <v>1743</v>
      </c>
      <c r="F16" s="152" t="s">
        <v>1629</v>
      </c>
      <c r="G16" s="152" t="s">
        <v>3193</v>
      </c>
      <c r="H16" s="152"/>
      <c r="I16" s="152"/>
      <c r="J16" s="152"/>
      <c r="K16" s="152" t="s">
        <v>3194</v>
      </c>
      <c r="L16" s="152"/>
      <c r="M16" s="152" t="str">
        <f>CONCATENATE(M3," \ ",G16)</f>
        <v>transferencia \ transferencia_documento</v>
      </c>
      <c r="N16" s="165" t="s">
        <v>1603</v>
      </c>
      <c r="O16" s="248"/>
      <c r="P16" s="248"/>
      <c r="Q16" s="248"/>
      <c r="R16" s="248"/>
      <c r="S16" s="248"/>
      <c r="T16" s="154"/>
      <c r="U16" s="154"/>
      <c r="V16" s="175"/>
    </row>
    <row r="17" spans="2:22" ht="29.1">
      <c r="B17" s="116" t="s">
        <v>3195</v>
      </c>
      <c r="C17" s="5" t="s">
        <v>3196</v>
      </c>
      <c r="D17" s="9" t="s">
        <v>42</v>
      </c>
      <c r="E17" s="147" t="s">
        <v>1607</v>
      </c>
      <c r="F17" s="147" t="s">
        <v>1600</v>
      </c>
      <c r="G17" s="6" t="s">
        <v>3197</v>
      </c>
      <c r="H17" s="147" t="s">
        <v>1609</v>
      </c>
      <c r="I17" s="6" t="s">
        <v>1602</v>
      </c>
      <c r="J17" s="147">
        <v>5</v>
      </c>
      <c r="K17" s="6"/>
      <c r="L17" s="6"/>
      <c r="M17" s="5"/>
      <c r="N17" s="5" t="s">
        <v>1612</v>
      </c>
      <c r="O17" s="5"/>
      <c r="P17" s="5"/>
      <c r="Q17" s="5"/>
      <c r="R17" s="5"/>
      <c r="S17" s="5"/>
      <c r="T17" s="6"/>
      <c r="U17" s="6"/>
      <c r="V17" s="262"/>
    </row>
    <row r="18" spans="2:22" ht="43.5">
      <c r="B18" s="116" t="s">
        <v>3198</v>
      </c>
      <c r="C18" s="5" t="s">
        <v>3199</v>
      </c>
      <c r="D18" s="9" t="s">
        <v>42</v>
      </c>
      <c r="E18" s="9" t="s">
        <v>1607</v>
      </c>
      <c r="F18" s="9" t="s">
        <v>1600</v>
      </c>
      <c r="G18" s="5" t="s">
        <v>3200</v>
      </c>
      <c r="H18" s="9" t="s">
        <v>1609</v>
      </c>
      <c r="I18" s="5" t="s">
        <v>1602</v>
      </c>
      <c r="J18" s="9">
        <v>60</v>
      </c>
      <c r="K18" s="5"/>
      <c r="L18" s="5"/>
      <c r="M18" s="5"/>
      <c r="N18" s="5" t="s">
        <v>1612</v>
      </c>
      <c r="O18" s="5"/>
      <c r="P18" s="5"/>
      <c r="Q18" s="5"/>
      <c r="R18" s="5"/>
      <c r="S18" s="5"/>
      <c r="T18" s="6"/>
      <c r="U18" s="6"/>
      <c r="V18" s="262"/>
    </row>
    <row r="19" spans="2:22" ht="43.5">
      <c r="B19" s="116" t="s">
        <v>3201</v>
      </c>
      <c r="C19" s="5" t="s">
        <v>3202</v>
      </c>
      <c r="D19" s="9" t="s">
        <v>42</v>
      </c>
      <c r="E19" s="9" t="s">
        <v>1615</v>
      </c>
      <c r="F19" s="9" t="s">
        <v>1600</v>
      </c>
      <c r="G19" s="5" t="s">
        <v>3203</v>
      </c>
      <c r="H19" s="9" t="s">
        <v>1609</v>
      </c>
      <c r="I19" s="5" t="s">
        <v>1602</v>
      </c>
      <c r="J19" s="9">
        <v>60</v>
      </c>
      <c r="K19" s="5"/>
      <c r="L19" s="5"/>
      <c r="M19" s="5"/>
      <c r="N19" s="5" t="s">
        <v>1612</v>
      </c>
      <c r="O19" s="5"/>
      <c r="P19" s="5"/>
      <c r="Q19" s="5"/>
      <c r="R19" s="5"/>
      <c r="S19" s="5"/>
      <c r="T19" s="6"/>
      <c r="U19" s="6"/>
      <c r="V19" s="262"/>
    </row>
    <row r="20" spans="2:22" ht="29.1">
      <c r="B20" s="116" t="s">
        <v>3204</v>
      </c>
      <c r="C20" s="5" t="s">
        <v>3205</v>
      </c>
      <c r="D20" s="9" t="s">
        <v>42</v>
      </c>
      <c r="E20" s="147" t="s">
        <v>1607</v>
      </c>
      <c r="F20" s="147" t="s">
        <v>1600</v>
      </c>
      <c r="G20" s="6" t="s">
        <v>3206</v>
      </c>
      <c r="H20" s="147" t="s">
        <v>1609</v>
      </c>
      <c r="I20" s="6" t="s">
        <v>1602</v>
      </c>
      <c r="J20" s="147">
        <v>5</v>
      </c>
      <c r="K20" s="6"/>
      <c r="L20" s="6"/>
      <c r="M20" s="5"/>
      <c r="N20" s="5" t="s">
        <v>1612</v>
      </c>
      <c r="O20" s="5"/>
      <c r="P20" s="5"/>
      <c r="Q20" s="5"/>
      <c r="R20" s="5"/>
      <c r="S20" s="5"/>
      <c r="T20" s="6"/>
      <c r="U20" s="6"/>
      <c r="V20" s="262"/>
    </row>
    <row r="21" spans="2:22" ht="43.5">
      <c r="B21" s="116" t="s">
        <v>3207</v>
      </c>
      <c r="C21" s="5" t="s">
        <v>3208</v>
      </c>
      <c r="D21" s="9" t="s">
        <v>42</v>
      </c>
      <c r="E21" s="9" t="s">
        <v>1615</v>
      </c>
      <c r="F21" s="9" t="s">
        <v>1629</v>
      </c>
      <c r="G21" s="5" t="s">
        <v>3209</v>
      </c>
      <c r="H21" s="9" t="s">
        <v>1609</v>
      </c>
      <c r="I21" s="5" t="s">
        <v>1602</v>
      </c>
      <c r="J21" s="9">
        <v>60</v>
      </c>
      <c r="K21" s="5" t="s">
        <v>3210</v>
      </c>
      <c r="L21" s="5"/>
      <c r="M21" s="5"/>
      <c r="N21" s="5" t="s">
        <v>1612</v>
      </c>
      <c r="O21" s="5"/>
      <c r="P21" s="5"/>
      <c r="Q21" s="5"/>
      <c r="R21" s="5"/>
      <c r="S21" s="5"/>
      <c r="T21" s="6"/>
      <c r="U21" s="6"/>
      <c r="V21" s="262"/>
    </row>
    <row r="22" spans="2:22" ht="43.5">
      <c r="B22" s="116" t="s">
        <v>3211</v>
      </c>
      <c r="C22" s="5" t="s">
        <v>3212</v>
      </c>
      <c r="D22" s="9" t="s">
        <v>42</v>
      </c>
      <c r="E22" s="9" t="s">
        <v>1615</v>
      </c>
      <c r="F22" s="9" t="s">
        <v>1629</v>
      </c>
      <c r="G22" s="5" t="s">
        <v>3213</v>
      </c>
      <c r="H22" s="9" t="s">
        <v>1609</v>
      </c>
      <c r="I22" s="5" t="s">
        <v>1602</v>
      </c>
      <c r="J22" s="9">
        <v>60</v>
      </c>
      <c r="K22" s="5" t="s">
        <v>3214</v>
      </c>
      <c r="L22" s="5"/>
      <c r="M22" s="5"/>
      <c r="N22" s="5" t="s">
        <v>1612</v>
      </c>
      <c r="O22" s="5"/>
      <c r="P22" s="5"/>
      <c r="Q22" s="5"/>
      <c r="R22" s="5"/>
      <c r="S22" s="5"/>
      <c r="T22" s="6"/>
      <c r="U22" s="6"/>
      <c r="V22" s="262"/>
    </row>
    <row r="23" spans="2:22" ht="29.1">
      <c r="B23" s="165" t="s">
        <v>3215</v>
      </c>
      <c r="C23" s="164"/>
      <c r="D23" s="164"/>
      <c r="E23" s="164" t="s">
        <v>1743</v>
      </c>
      <c r="F23" s="152" t="s">
        <v>1629</v>
      </c>
      <c r="G23" s="165" t="s">
        <v>3216</v>
      </c>
      <c r="H23" s="165"/>
      <c r="I23" s="152"/>
      <c r="J23" s="152"/>
      <c r="K23" s="152" t="s">
        <v>3217</v>
      </c>
      <c r="L23" s="152"/>
      <c r="M23" s="152" t="str">
        <f>CONCATENATE(M3," \ ",G23)</f>
        <v>transferencia \ transferencia_cosseguro_aceito</v>
      </c>
      <c r="N23" s="165" t="s">
        <v>1603</v>
      </c>
      <c r="O23" s="248"/>
      <c r="P23" s="248"/>
      <c r="Q23" s="248"/>
      <c r="R23" s="248"/>
      <c r="S23" s="248"/>
      <c r="T23" s="154"/>
      <c r="U23" s="154"/>
      <c r="V23" s="175"/>
    </row>
    <row r="24" spans="2:22" ht="29.1">
      <c r="B24" s="282" t="s">
        <v>3218</v>
      </c>
      <c r="C24" s="133" t="s">
        <v>3219</v>
      </c>
      <c r="D24" s="8" t="s">
        <v>44</v>
      </c>
      <c r="E24" s="8" t="s">
        <v>1607</v>
      </c>
      <c r="F24" s="8" t="s">
        <v>1600</v>
      </c>
      <c r="G24" s="133" t="s">
        <v>3220</v>
      </c>
      <c r="H24" s="8" t="s">
        <v>1609</v>
      </c>
      <c r="I24" s="133" t="s">
        <v>1602</v>
      </c>
      <c r="J24" s="8">
        <v>50</v>
      </c>
      <c r="K24" s="133"/>
      <c r="L24" s="2"/>
      <c r="M24" s="133"/>
      <c r="N24" s="133" t="s">
        <v>1612</v>
      </c>
      <c r="O24" s="5"/>
      <c r="P24" s="5"/>
      <c r="Q24" s="5"/>
      <c r="R24" s="5"/>
      <c r="S24" s="5"/>
      <c r="T24" s="2"/>
      <c r="U24" s="2"/>
      <c r="V24" s="3"/>
    </row>
    <row r="25" spans="2:22" ht="29.1">
      <c r="B25" s="116" t="s">
        <v>3195</v>
      </c>
      <c r="C25" s="5" t="s">
        <v>3221</v>
      </c>
      <c r="D25" s="9" t="s">
        <v>42</v>
      </c>
      <c r="E25" s="9" t="s">
        <v>1607</v>
      </c>
      <c r="F25" s="9" t="s">
        <v>1600</v>
      </c>
      <c r="G25" s="5" t="s">
        <v>3197</v>
      </c>
      <c r="H25" s="9" t="s">
        <v>1609</v>
      </c>
      <c r="I25" s="5" t="s">
        <v>1602</v>
      </c>
      <c r="J25" s="9">
        <v>5</v>
      </c>
      <c r="K25" s="5"/>
      <c r="L25" s="5"/>
      <c r="M25" s="5"/>
      <c r="N25" s="5" t="s">
        <v>1612</v>
      </c>
      <c r="O25" s="5"/>
      <c r="P25" s="5"/>
      <c r="Q25" s="5"/>
      <c r="R25" s="5"/>
      <c r="S25" s="5"/>
      <c r="T25" s="2"/>
      <c r="U25" s="2"/>
      <c r="V25" s="3"/>
    </row>
    <row r="26" spans="2:22" ht="29.1">
      <c r="B26" s="116" t="s">
        <v>3222</v>
      </c>
      <c r="C26" s="5" t="s">
        <v>3223</v>
      </c>
      <c r="D26" s="9" t="s">
        <v>42</v>
      </c>
      <c r="E26" s="9" t="s">
        <v>1607</v>
      </c>
      <c r="F26" s="9" t="s">
        <v>1600</v>
      </c>
      <c r="G26" s="5" t="s">
        <v>3224</v>
      </c>
      <c r="H26" s="9" t="s">
        <v>1609</v>
      </c>
      <c r="I26" s="5" t="s">
        <v>1602</v>
      </c>
      <c r="J26" s="9">
        <v>60</v>
      </c>
      <c r="K26" s="5"/>
      <c r="L26" s="5"/>
      <c r="M26" s="5"/>
      <c r="N26" s="5" t="s">
        <v>1612</v>
      </c>
      <c r="O26" s="5"/>
      <c r="P26" s="5"/>
      <c r="Q26" s="5"/>
      <c r="R26" s="5"/>
      <c r="S26" s="5"/>
      <c r="T26" s="2"/>
      <c r="U26" s="2"/>
      <c r="V26" s="3"/>
    </row>
    <row r="27" spans="2:22" ht="29.1">
      <c r="B27" s="116" t="s">
        <v>3204</v>
      </c>
      <c r="C27" s="5" t="s">
        <v>3225</v>
      </c>
      <c r="D27" s="9" t="s">
        <v>42</v>
      </c>
      <c r="E27" s="9" t="s">
        <v>1607</v>
      </c>
      <c r="F27" s="9" t="s">
        <v>1600</v>
      </c>
      <c r="G27" s="5" t="s">
        <v>3206</v>
      </c>
      <c r="H27" s="9" t="s">
        <v>1609</v>
      </c>
      <c r="I27" s="5" t="s">
        <v>1602</v>
      </c>
      <c r="J27" s="9">
        <v>5</v>
      </c>
      <c r="K27" s="5"/>
      <c r="L27" s="5"/>
      <c r="M27" s="5"/>
      <c r="N27" s="5" t="s">
        <v>1612</v>
      </c>
      <c r="O27" s="5"/>
      <c r="P27" s="5"/>
      <c r="Q27" s="5"/>
      <c r="R27" s="5"/>
      <c r="S27" s="5"/>
      <c r="T27" s="2"/>
      <c r="U27" s="2"/>
      <c r="V27" s="3"/>
    </row>
    <row r="28" spans="2:22" ht="43.5">
      <c r="B28" s="116" t="s">
        <v>3226</v>
      </c>
      <c r="C28" s="5" t="s">
        <v>3227</v>
      </c>
      <c r="D28" s="9" t="s">
        <v>42</v>
      </c>
      <c r="E28" s="147" t="s">
        <v>1615</v>
      </c>
      <c r="F28" s="9" t="s">
        <v>1629</v>
      </c>
      <c r="G28" s="5" t="s">
        <v>3228</v>
      </c>
      <c r="H28" s="9" t="s">
        <v>1609</v>
      </c>
      <c r="I28" s="5" t="s">
        <v>1602</v>
      </c>
      <c r="J28" s="9">
        <v>60</v>
      </c>
      <c r="K28" s="5" t="s">
        <v>3214</v>
      </c>
      <c r="L28" s="5"/>
      <c r="M28" s="5"/>
      <c r="N28" s="5" t="s">
        <v>1612</v>
      </c>
      <c r="O28" s="5"/>
      <c r="P28" s="5"/>
      <c r="Q28" s="5"/>
      <c r="R28" s="5"/>
      <c r="S28" s="5"/>
      <c r="T28" s="2"/>
      <c r="U28" s="2"/>
      <c r="V28" s="3"/>
    </row>
  </sheetData>
  <autoFilter ref="B2:V28" xr:uid="{00000000-0009-0000-0000-00000F000000}"/>
  <mergeCells count="1">
    <mergeCell ref="B1:C1"/>
  </mergeCells>
  <pageMargins left="0.7" right="0.7" top="0.75" bottom="0.75" header="0.3" footer="0.3"/>
  <pageSetup paperSize="9" orientation="portrait" r:id="rId1"/>
  <headerFooter>
    <oddFooter>&amp;C&amp;1#&amp;"Calibri"&amp;10&amp;K000000INFORMAÇÃO PÚBLICA – PUBLIC INFORMATION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AF68"/>
  <sheetViews>
    <sheetView showGridLines="0" zoomScale="80" zoomScaleNormal="80" workbookViewId="0">
      <pane xSplit="3" ySplit="2" topLeftCell="D3" activePane="bottomRight" state="frozen"/>
      <selection pane="bottomRight"/>
      <selection pane="bottomLeft" activeCell="A3" sqref="A3"/>
      <selection pane="topRight" activeCell="C1" sqref="C1"/>
    </sheetView>
  </sheetViews>
  <sheetFormatPr defaultColWidth="14.42578125" defaultRowHeight="14.45" outlineLevelRow="1"/>
  <cols>
    <col min="1" max="1" width="3.5703125" style="121" customWidth="1"/>
    <col min="2" max="3" width="40.5703125" style="121" customWidth="1"/>
    <col min="4" max="4" width="20.5703125" style="121" customWidth="1"/>
    <col min="5" max="6" width="12.5703125" style="121" customWidth="1"/>
    <col min="7" max="7" width="25.5703125" style="121" customWidth="1"/>
    <col min="8" max="8" width="12.5703125" style="121" customWidth="1"/>
    <col min="9" max="9" width="40.5703125" style="121" customWidth="1"/>
    <col min="10" max="10" width="12.5703125" style="121" customWidth="1"/>
    <col min="11" max="13" width="40.5703125" style="121" customWidth="1"/>
    <col min="14" max="19" width="12.5703125" style="121" customWidth="1"/>
    <col min="20" max="21" width="20.5703125" style="121" customWidth="1"/>
    <col min="22" max="22" width="12.5703125" style="149" customWidth="1"/>
    <col min="23" max="16384" width="14.42578125" style="121"/>
  </cols>
  <sheetData>
    <row r="1" spans="2:32" ht="39.950000000000003" customHeight="1">
      <c r="B1" s="347" t="s">
        <v>27</v>
      </c>
      <c r="C1" s="347"/>
    </row>
    <row r="2" spans="2:32" ht="29.1">
      <c r="B2" s="145" t="s">
        <v>1579</v>
      </c>
      <c r="C2" s="144" t="s">
        <v>1580</v>
      </c>
      <c r="D2" s="144" t="s">
        <v>1581</v>
      </c>
      <c r="E2" s="144" t="s">
        <v>1582</v>
      </c>
      <c r="F2" s="144" t="s">
        <v>2823</v>
      </c>
      <c r="G2" s="145" t="s">
        <v>1584</v>
      </c>
      <c r="H2" s="145" t="s">
        <v>1585</v>
      </c>
      <c r="I2" s="145" t="s">
        <v>1586</v>
      </c>
      <c r="J2" s="145" t="s">
        <v>1587</v>
      </c>
      <c r="K2" s="145" t="s">
        <v>2824</v>
      </c>
      <c r="L2" s="145" t="s">
        <v>1589</v>
      </c>
      <c r="M2" s="145" t="s">
        <v>28</v>
      </c>
      <c r="N2" s="145" t="s">
        <v>1590</v>
      </c>
      <c r="O2" s="317" t="s">
        <v>1591</v>
      </c>
      <c r="P2" s="317" t="s">
        <v>1592</v>
      </c>
      <c r="Q2" s="317" t="s">
        <v>1593</v>
      </c>
      <c r="R2" s="317" t="s">
        <v>1594</v>
      </c>
      <c r="S2" s="317" t="s">
        <v>1595</v>
      </c>
      <c r="T2" s="318" t="s">
        <v>1596</v>
      </c>
      <c r="U2" s="143" t="s">
        <v>1597</v>
      </c>
      <c r="V2" s="143" t="s">
        <v>57</v>
      </c>
      <c r="W2" s="365"/>
      <c r="X2" s="365"/>
      <c r="Y2" s="365"/>
      <c r="Z2" s="365"/>
      <c r="AA2" s="365"/>
      <c r="AB2" s="365"/>
      <c r="AC2" s="365"/>
      <c r="AD2" s="365"/>
      <c r="AE2" s="365"/>
      <c r="AF2" s="365"/>
    </row>
    <row r="3" spans="2:32">
      <c r="B3" s="146" t="s">
        <v>3229</v>
      </c>
      <c r="C3" s="146"/>
      <c r="D3" s="146"/>
      <c r="E3" s="146" t="s">
        <v>1599</v>
      </c>
      <c r="F3" s="146" t="s">
        <v>1600</v>
      </c>
      <c r="G3" s="146" t="s">
        <v>3230</v>
      </c>
      <c r="H3" s="146"/>
      <c r="I3" s="146"/>
      <c r="J3" s="146"/>
      <c r="K3" s="211"/>
      <c r="L3" s="146"/>
      <c r="M3" s="146" t="str">
        <f>G3</f>
        <v>exclusao</v>
      </c>
      <c r="N3" s="146" t="s">
        <v>1603</v>
      </c>
      <c r="O3" s="146"/>
      <c r="P3" s="146"/>
      <c r="Q3" s="146"/>
      <c r="R3" s="146"/>
      <c r="S3" s="146"/>
      <c r="T3" s="154"/>
      <c r="U3" s="154"/>
      <c r="V3" s="175"/>
      <c r="W3" s="365"/>
      <c r="X3" s="365"/>
      <c r="Y3" s="365"/>
      <c r="Z3" s="365"/>
      <c r="AA3" s="365"/>
      <c r="AB3" s="365"/>
      <c r="AC3" s="365"/>
      <c r="AD3" s="365"/>
      <c r="AE3" s="365"/>
      <c r="AF3" s="365"/>
    </row>
    <row r="4" spans="2:32" ht="29.1" outlineLevel="1">
      <c r="B4" s="205" t="s">
        <v>1605</v>
      </c>
      <c r="C4" s="205" t="s">
        <v>1606</v>
      </c>
      <c r="D4" s="319"/>
      <c r="E4" s="320" t="s">
        <v>1607</v>
      </c>
      <c r="F4" s="320" t="s">
        <v>1600</v>
      </c>
      <c r="G4" s="205" t="s">
        <v>1608</v>
      </c>
      <c r="H4" s="320" t="s">
        <v>1609</v>
      </c>
      <c r="I4" s="205" t="s">
        <v>1610</v>
      </c>
      <c r="J4" s="320">
        <v>36</v>
      </c>
      <c r="K4" s="372"/>
      <c r="L4" s="187" t="s">
        <v>1611</v>
      </c>
      <c r="M4" s="205"/>
      <c r="N4" s="205" t="s">
        <v>1612</v>
      </c>
      <c r="O4" s="205"/>
      <c r="P4" s="205"/>
      <c r="Q4" s="205"/>
      <c r="R4" s="205"/>
      <c r="S4" s="205"/>
      <c r="T4" s="367"/>
      <c r="U4" s="367"/>
      <c r="V4" s="368"/>
      <c r="W4" s="365"/>
      <c r="X4" s="365"/>
      <c r="Y4" s="365"/>
      <c r="Z4" s="365"/>
      <c r="AA4" s="365"/>
      <c r="AB4" s="365"/>
      <c r="AC4" s="365"/>
      <c r="AD4" s="365"/>
      <c r="AE4" s="365"/>
      <c r="AF4" s="365"/>
    </row>
    <row r="5" spans="2:32" ht="29.1" outlineLevel="1">
      <c r="B5" s="205" t="s">
        <v>1613</v>
      </c>
      <c r="C5" s="205" t="s">
        <v>1614</v>
      </c>
      <c r="D5" s="319"/>
      <c r="E5" s="373" t="s">
        <v>1615</v>
      </c>
      <c r="F5" s="373" t="s">
        <v>1600</v>
      </c>
      <c r="G5" s="372" t="s">
        <v>1616</v>
      </c>
      <c r="H5" s="320" t="s">
        <v>1609</v>
      </c>
      <c r="I5" s="205"/>
      <c r="J5" s="320">
        <v>500</v>
      </c>
      <c r="K5" s="205"/>
      <c r="L5" s="187" t="s">
        <v>1611</v>
      </c>
      <c r="M5" s="253"/>
      <c r="N5" s="253" t="s">
        <v>1612</v>
      </c>
      <c r="O5" s="253"/>
      <c r="P5" s="253"/>
      <c r="Q5" s="253"/>
      <c r="R5" s="253"/>
      <c r="S5" s="253"/>
      <c r="T5" s="367"/>
      <c r="U5" s="367"/>
      <c r="V5" s="368"/>
      <c r="W5" s="365"/>
      <c r="X5" s="365"/>
      <c r="Y5" s="365"/>
      <c r="Z5" s="365"/>
      <c r="AA5" s="365"/>
      <c r="AB5" s="365"/>
      <c r="AC5" s="365"/>
      <c r="AD5" s="365"/>
      <c r="AE5" s="365"/>
      <c r="AF5" s="365"/>
    </row>
    <row r="6" spans="2:32" ht="29.1" outlineLevel="1">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367"/>
      <c r="U6" s="54"/>
      <c r="V6" s="268"/>
      <c r="W6" s="365"/>
      <c r="X6" s="365"/>
      <c r="Y6" s="365"/>
      <c r="Z6" s="365"/>
      <c r="AA6" s="365"/>
      <c r="AB6" s="365"/>
      <c r="AC6" s="365"/>
      <c r="AD6" s="365"/>
      <c r="AE6" s="365"/>
      <c r="AF6" s="365"/>
    </row>
    <row r="7" spans="2:32" ht="29.1" outlineLevel="1">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367"/>
      <c r="U7" s="54"/>
      <c r="V7" s="268"/>
      <c r="W7" s="365"/>
      <c r="X7" s="365"/>
      <c r="Y7" s="365"/>
      <c r="Z7" s="365"/>
      <c r="AA7" s="365"/>
      <c r="AB7" s="365"/>
      <c r="AC7" s="365"/>
      <c r="AD7" s="365"/>
      <c r="AE7" s="365"/>
      <c r="AF7" s="365"/>
    </row>
    <row r="8" spans="2:32" ht="29.1" outlineLevel="1">
      <c r="B8" s="191" t="s">
        <v>1623</v>
      </c>
      <c r="C8" s="191" t="s">
        <v>1624</v>
      </c>
      <c r="D8" s="207"/>
      <c r="E8" s="206" t="s">
        <v>1607</v>
      </c>
      <c r="F8" s="206" t="s">
        <v>1600</v>
      </c>
      <c r="G8" s="191" t="s">
        <v>1625</v>
      </c>
      <c r="H8" s="188" t="s">
        <v>1626</v>
      </c>
      <c r="I8" s="273" t="s">
        <v>1602</v>
      </c>
      <c r="J8" s="190" t="s">
        <v>1602</v>
      </c>
      <c r="K8" s="191"/>
      <c r="L8" s="187" t="s">
        <v>1611</v>
      </c>
      <c r="M8" s="191"/>
      <c r="N8" s="191" t="s">
        <v>1612</v>
      </c>
      <c r="O8" s="191"/>
      <c r="P8" s="191"/>
      <c r="Q8" s="191"/>
      <c r="R8" s="191"/>
      <c r="S8" s="191"/>
      <c r="T8" s="367"/>
      <c r="U8" s="54"/>
      <c r="V8" s="268"/>
      <c r="W8" s="365"/>
      <c r="X8" s="365"/>
      <c r="Y8" s="365"/>
      <c r="Z8" s="365"/>
      <c r="AA8" s="365"/>
      <c r="AB8" s="365"/>
      <c r="AC8" s="365"/>
      <c r="AD8" s="365"/>
      <c r="AE8" s="365"/>
      <c r="AF8" s="365"/>
    </row>
    <row r="9" spans="2:32" ht="43.5" outlineLevel="1">
      <c r="B9" s="11" t="s">
        <v>1632</v>
      </c>
      <c r="C9" s="6" t="s">
        <v>1633</v>
      </c>
      <c r="D9" s="155" t="s">
        <v>3096</v>
      </c>
      <c r="E9" s="147" t="s">
        <v>1607</v>
      </c>
      <c r="F9" s="147" t="s">
        <v>1600</v>
      </c>
      <c r="G9" s="6" t="s">
        <v>1635</v>
      </c>
      <c r="H9" s="9" t="s">
        <v>1609</v>
      </c>
      <c r="I9" s="315" t="s">
        <v>1602</v>
      </c>
      <c r="J9" s="316">
        <v>5</v>
      </c>
      <c r="K9" s="6"/>
      <c r="L9" s="5"/>
      <c r="M9" s="6"/>
      <c r="N9" s="6" t="s">
        <v>1612</v>
      </c>
      <c r="O9" s="6"/>
      <c r="P9" s="6"/>
      <c r="Q9" s="6"/>
      <c r="R9" s="6"/>
      <c r="S9" s="6"/>
      <c r="T9" s="367"/>
      <c r="U9" s="54"/>
      <c r="V9" s="268"/>
      <c r="W9" s="365"/>
      <c r="X9" s="365"/>
      <c r="Y9" s="365"/>
      <c r="Z9" s="365"/>
      <c r="AA9" s="365"/>
      <c r="AB9" s="365"/>
      <c r="AC9" s="365"/>
      <c r="AD9" s="365"/>
      <c r="AE9" s="365"/>
      <c r="AF9" s="365"/>
    </row>
    <row r="10" spans="2:32" ht="29.1" outlineLevel="1">
      <c r="B10" s="11" t="s">
        <v>3231</v>
      </c>
      <c r="C10" s="6" t="s">
        <v>3231</v>
      </c>
      <c r="D10" s="155" t="s">
        <v>1634</v>
      </c>
      <c r="E10" s="147" t="s">
        <v>1607</v>
      </c>
      <c r="F10" s="147" t="s">
        <v>1600</v>
      </c>
      <c r="G10" s="6" t="s">
        <v>3232</v>
      </c>
      <c r="H10" s="9" t="s">
        <v>1609</v>
      </c>
      <c r="I10" s="315" t="s">
        <v>1602</v>
      </c>
      <c r="J10" s="316">
        <v>80</v>
      </c>
      <c r="K10" s="6"/>
      <c r="L10" s="5" t="s">
        <v>3233</v>
      </c>
      <c r="M10" s="6"/>
      <c r="N10" s="6" t="s">
        <v>1612</v>
      </c>
      <c r="O10" s="6"/>
      <c r="P10" s="6"/>
      <c r="Q10" s="6"/>
      <c r="R10" s="6"/>
      <c r="S10" s="6"/>
      <c r="T10" s="367"/>
      <c r="U10" s="54"/>
      <c r="V10" s="268"/>
      <c r="W10" s="365"/>
      <c r="X10" s="365"/>
      <c r="Y10" s="365"/>
      <c r="Z10" s="365"/>
      <c r="AA10" s="365"/>
      <c r="AB10" s="365"/>
      <c r="AC10" s="365"/>
      <c r="AD10" s="365"/>
      <c r="AE10" s="365"/>
      <c r="AF10" s="365"/>
    </row>
    <row r="11" spans="2:32" ht="43.5" outlineLevel="1">
      <c r="B11" s="6" t="s">
        <v>3234</v>
      </c>
      <c r="C11" s="6" t="s">
        <v>3235</v>
      </c>
      <c r="D11" s="155"/>
      <c r="E11" s="321" t="s">
        <v>1607</v>
      </c>
      <c r="F11" s="147" t="s">
        <v>1600</v>
      </c>
      <c r="G11" s="6" t="s">
        <v>3236</v>
      </c>
      <c r="H11" s="147" t="s">
        <v>1667</v>
      </c>
      <c r="I11" s="2" t="s">
        <v>3237</v>
      </c>
      <c r="J11" s="147">
        <v>2</v>
      </c>
      <c r="K11" s="6"/>
      <c r="L11" s="6"/>
      <c r="M11" s="6"/>
      <c r="N11" s="6" t="s">
        <v>1612</v>
      </c>
      <c r="O11" s="6"/>
      <c r="P11" s="6"/>
      <c r="Q11" s="6"/>
      <c r="R11" s="6"/>
      <c r="S11" s="6"/>
      <c r="T11" s="367"/>
      <c r="U11" s="367"/>
      <c r="V11" s="370"/>
      <c r="W11" s="365"/>
      <c r="X11" s="365"/>
      <c r="Y11" s="365"/>
      <c r="Z11" s="365"/>
      <c r="AA11" s="365"/>
      <c r="AB11" s="365"/>
      <c r="AC11" s="365"/>
      <c r="AD11" s="365"/>
      <c r="AE11" s="365"/>
      <c r="AF11" s="365"/>
    </row>
    <row r="12" spans="2:32" ht="130.5" outlineLevel="1">
      <c r="B12" s="6" t="s">
        <v>3181</v>
      </c>
      <c r="C12" s="6" t="s">
        <v>3238</v>
      </c>
      <c r="D12" s="155"/>
      <c r="E12" s="321" t="s">
        <v>1607</v>
      </c>
      <c r="F12" s="147" t="s">
        <v>1600</v>
      </c>
      <c r="G12" s="6" t="s">
        <v>3183</v>
      </c>
      <c r="H12" s="147" t="s">
        <v>1609</v>
      </c>
      <c r="I12" s="139" t="s">
        <v>1602</v>
      </c>
      <c r="J12" s="147">
        <v>500</v>
      </c>
      <c r="K12" s="6"/>
      <c r="L12" s="6" t="s">
        <v>3239</v>
      </c>
      <c r="M12" s="6"/>
      <c r="N12" s="6" t="s">
        <v>1612</v>
      </c>
      <c r="O12" s="6"/>
      <c r="P12" s="6"/>
      <c r="Q12" s="6"/>
      <c r="R12" s="6"/>
      <c r="S12" s="6"/>
      <c r="T12" s="367"/>
      <c r="U12" s="367"/>
      <c r="V12" s="370"/>
      <c r="W12" s="365"/>
      <c r="X12" s="365"/>
      <c r="Y12" s="365"/>
      <c r="Z12" s="365"/>
      <c r="AA12" s="365"/>
      <c r="AB12" s="365"/>
      <c r="AC12" s="365"/>
      <c r="AD12" s="365"/>
      <c r="AE12" s="365"/>
      <c r="AF12" s="365"/>
    </row>
    <row r="13" spans="2:32" outlineLevel="1">
      <c r="B13" s="54" t="s">
        <v>3240</v>
      </c>
      <c r="C13" s="54" t="s">
        <v>3241</v>
      </c>
      <c r="D13" s="322"/>
      <c r="E13" s="321" t="s">
        <v>1607</v>
      </c>
      <c r="F13" s="321" t="s">
        <v>1600</v>
      </c>
      <c r="G13" s="54" t="s">
        <v>3242</v>
      </c>
      <c r="H13" s="9" t="s">
        <v>1680</v>
      </c>
      <c r="I13" s="5" t="s">
        <v>1681</v>
      </c>
      <c r="J13" s="321">
        <v>10</v>
      </c>
      <c r="K13" s="367"/>
      <c r="L13" s="367"/>
      <c r="M13" s="54"/>
      <c r="N13" s="54" t="s">
        <v>1612</v>
      </c>
      <c r="O13" s="54"/>
      <c r="P13" s="54"/>
      <c r="Q13" s="54"/>
      <c r="R13" s="54"/>
      <c r="S13" s="54"/>
      <c r="T13" s="54"/>
      <c r="U13" s="177"/>
      <c r="V13" s="263"/>
    </row>
    <row r="14" spans="2:32">
      <c r="B14" s="146" t="s">
        <v>3243</v>
      </c>
      <c r="C14" s="146"/>
      <c r="D14" s="146"/>
      <c r="E14" s="146" t="s">
        <v>1743</v>
      </c>
      <c r="F14" s="152" t="s">
        <v>1600</v>
      </c>
      <c r="G14" s="152" t="s">
        <v>1601</v>
      </c>
      <c r="H14" s="152"/>
      <c r="I14" s="152"/>
      <c r="J14" s="152"/>
      <c r="K14" s="152"/>
      <c r="L14" s="152"/>
      <c r="M14" s="152" t="str">
        <f>CONCATENATE(M$3," \ ",G14)</f>
        <v>exclusao \ documento</v>
      </c>
      <c r="N14" s="146" t="s">
        <v>1603</v>
      </c>
      <c r="O14" s="146"/>
      <c r="P14" s="146"/>
      <c r="Q14" s="146"/>
      <c r="R14" s="146"/>
      <c r="S14" s="146"/>
      <c r="T14" s="154"/>
      <c r="U14" s="154"/>
      <c r="V14" s="175"/>
    </row>
    <row r="15" spans="2:32" ht="43.5">
      <c r="B15" s="116" t="s">
        <v>1636</v>
      </c>
      <c r="C15" s="5" t="s">
        <v>1637</v>
      </c>
      <c r="D15" s="9" t="s">
        <v>42</v>
      </c>
      <c r="E15" s="9" t="s">
        <v>1607</v>
      </c>
      <c r="F15" s="9" t="s">
        <v>1600</v>
      </c>
      <c r="G15" s="5" t="s">
        <v>1638</v>
      </c>
      <c r="H15" s="9" t="s">
        <v>1609</v>
      </c>
      <c r="I15" s="5" t="s">
        <v>1602</v>
      </c>
      <c r="J15" s="9">
        <v>60</v>
      </c>
      <c r="K15" s="5"/>
      <c r="L15" s="5"/>
      <c r="M15" s="5"/>
      <c r="N15" s="5" t="s">
        <v>1612</v>
      </c>
      <c r="O15" s="5"/>
      <c r="P15" s="5"/>
      <c r="Q15" s="5"/>
      <c r="R15" s="5"/>
      <c r="S15" s="5"/>
      <c r="T15" s="6"/>
      <c r="U15" s="6"/>
      <c r="V15" s="262"/>
    </row>
    <row r="16" spans="2:32" ht="43.5">
      <c r="B16" s="116" t="s">
        <v>1645</v>
      </c>
      <c r="C16" s="5" t="s">
        <v>1646</v>
      </c>
      <c r="D16" s="9" t="s">
        <v>42</v>
      </c>
      <c r="E16" s="9" t="s">
        <v>1615</v>
      </c>
      <c r="F16" s="9" t="s">
        <v>1600</v>
      </c>
      <c r="G16" s="5" t="s">
        <v>1647</v>
      </c>
      <c r="H16" s="9" t="s">
        <v>1609</v>
      </c>
      <c r="I16" s="5" t="s">
        <v>1602</v>
      </c>
      <c r="J16" s="9">
        <v>60</v>
      </c>
      <c r="K16" s="5"/>
      <c r="L16" s="5"/>
      <c r="M16" s="5"/>
      <c r="N16" s="5" t="s">
        <v>1612</v>
      </c>
      <c r="O16" s="5"/>
      <c r="P16" s="5"/>
      <c r="Q16" s="5"/>
      <c r="R16" s="5"/>
      <c r="S16" s="5"/>
      <c r="T16" s="6"/>
      <c r="U16" s="6"/>
      <c r="V16" s="262"/>
    </row>
    <row r="17" spans="1:22">
      <c r="B17" s="146" t="s">
        <v>3244</v>
      </c>
      <c r="C17" s="146"/>
      <c r="D17" s="146"/>
      <c r="E17" s="146" t="s">
        <v>1743</v>
      </c>
      <c r="F17" s="152" t="s">
        <v>1600</v>
      </c>
      <c r="G17" s="152" t="s">
        <v>2691</v>
      </c>
      <c r="H17" s="152"/>
      <c r="I17" s="152"/>
      <c r="J17" s="152"/>
      <c r="K17" s="152"/>
      <c r="L17" s="152"/>
      <c r="M17" s="152" t="str">
        <f>CONCATENATE(M$3," \ ",G17)</f>
        <v>exclusao \ documento_alteracao</v>
      </c>
      <c r="N17" s="146" t="s">
        <v>1603</v>
      </c>
      <c r="O17" s="146"/>
      <c r="P17" s="146"/>
      <c r="Q17" s="146"/>
      <c r="R17" s="146"/>
      <c r="S17" s="146"/>
      <c r="T17" s="154"/>
      <c r="U17" s="154"/>
      <c r="V17" s="175"/>
    </row>
    <row r="18" spans="1:22" ht="43.5">
      <c r="B18" s="277" t="s">
        <v>1636</v>
      </c>
      <c r="C18" s="5" t="s">
        <v>1637</v>
      </c>
      <c r="D18" s="9" t="s">
        <v>42</v>
      </c>
      <c r="E18" s="9" t="s">
        <v>1607</v>
      </c>
      <c r="F18" s="9" t="s">
        <v>1600</v>
      </c>
      <c r="G18" s="5" t="s">
        <v>1638</v>
      </c>
      <c r="H18" s="9" t="s">
        <v>1609</v>
      </c>
      <c r="I18" s="5"/>
      <c r="J18" s="57">
        <v>60</v>
      </c>
      <c r="K18" s="2"/>
      <c r="L18" s="56"/>
      <c r="M18" s="5"/>
      <c r="N18" s="5" t="s">
        <v>1612</v>
      </c>
      <c r="O18" s="5"/>
      <c r="P18" s="5"/>
      <c r="Q18" s="5"/>
      <c r="R18" s="5"/>
      <c r="S18" s="5"/>
      <c r="T18" s="5"/>
      <c r="U18" s="5"/>
      <c r="V18" s="264"/>
    </row>
    <row r="19" spans="1:22" ht="43.5">
      <c r="B19" s="277" t="s">
        <v>1645</v>
      </c>
      <c r="C19" s="5" t="s">
        <v>1646</v>
      </c>
      <c r="D19" s="9" t="s">
        <v>42</v>
      </c>
      <c r="E19" s="9" t="s">
        <v>1615</v>
      </c>
      <c r="F19" s="9" t="s">
        <v>1600</v>
      </c>
      <c r="G19" s="5" t="s">
        <v>1647</v>
      </c>
      <c r="H19" s="9" t="s">
        <v>1609</v>
      </c>
      <c r="I19" s="5" t="s">
        <v>1602</v>
      </c>
      <c r="J19" s="9">
        <v>60</v>
      </c>
      <c r="K19" s="2"/>
      <c r="L19" s="5"/>
      <c r="M19" s="5"/>
      <c r="N19" s="5" t="s">
        <v>1612</v>
      </c>
      <c r="O19" s="5"/>
      <c r="P19" s="5"/>
      <c r="Q19" s="5"/>
      <c r="R19" s="5"/>
      <c r="S19" s="5"/>
      <c r="T19" s="5"/>
      <c r="U19" s="5"/>
      <c r="V19" s="264"/>
    </row>
    <row r="20" spans="1:22" ht="72.599999999999994">
      <c r="B20" s="277" t="s">
        <v>2695</v>
      </c>
      <c r="C20" s="5" t="s">
        <v>2696</v>
      </c>
      <c r="D20" s="9" t="s">
        <v>42</v>
      </c>
      <c r="E20" s="57" t="s">
        <v>1607</v>
      </c>
      <c r="F20" s="57" t="s">
        <v>1600</v>
      </c>
      <c r="G20" s="56" t="s">
        <v>2697</v>
      </c>
      <c r="H20" s="57" t="s">
        <v>1667</v>
      </c>
      <c r="I20" s="278" t="s">
        <v>1602</v>
      </c>
      <c r="J20" s="57">
        <v>6</v>
      </c>
      <c r="K20" s="56"/>
      <c r="L20" s="56"/>
      <c r="M20" s="56"/>
      <c r="N20" s="56" t="s">
        <v>1612</v>
      </c>
      <c r="O20" s="56"/>
      <c r="P20" s="56"/>
      <c r="Q20" s="56"/>
      <c r="R20" s="56"/>
      <c r="S20" s="56"/>
      <c r="T20" s="5"/>
      <c r="U20" s="5"/>
      <c r="V20" s="264"/>
    </row>
    <row r="21" spans="1:22">
      <c r="B21" s="146" t="s">
        <v>3245</v>
      </c>
      <c r="C21" s="146"/>
      <c r="D21" s="146"/>
      <c r="E21" s="146" t="s">
        <v>1743</v>
      </c>
      <c r="F21" s="152" t="s">
        <v>1600</v>
      </c>
      <c r="G21" s="152" t="s">
        <v>2826</v>
      </c>
      <c r="H21" s="152"/>
      <c r="I21" s="152"/>
      <c r="J21" s="152"/>
      <c r="K21" s="152"/>
      <c r="L21" s="152"/>
      <c r="M21" s="152" t="str">
        <f>CONCATENATE(M$3," \ ",G21)</f>
        <v>exclusao \ sinistro</v>
      </c>
      <c r="N21" s="146" t="s">
        <v>1603</v>
      </c>
      <c r="O21" s="146"/>
      <c r="P21" s="146"/>
      <c r="Q21" s="146"/>
      <c r="R21" s="146"/>
      <c r="S21" s="146"/>
      <c r="T21" s="154"/>
      <c r="U21" s="154"/>
      <c r="V21" s="175"/>
    </row>
    <row r="22" spans="1:22" ht="29.1">
      <c r="B22" s="12" t="s">
        <v>2830</v>
      </c>
      <c r="C22" s="133" t="s">
        <v>2831</v>
      </c>
      <c r="D22" s="9" t="s">
        <v>42</v>
      </c>
      <c r="E22" s="8" t="s">
        <v>1607</v>
      </c>
      <c r="F22" s="8" t="s">
        <v>1600</v>
      </c>
      <c r="G22" s="133" t="s">
        <v>2832</v>
      </c>
      <c r="H22" s="8" t="s">
        <v>1609</v>
      </c>
      <c r="I22" s="133" t="s">
        <v>1602</v>
      </c>
      <c r="J22" s="8">
        <v>50</v>
      </c>
      <c r="K22" s="133"/>
      <c r="L22" s="2"/>
      <c r="M22" s="133"/>
      <c r="N22" s="133" t="s">
        <v>1612</v>
      </c>
      <c r="O22" s="133"/>
      <c r="P22" s="133"/>
      <c r="Q22" s="133"/>
      <c r="R22" s="133"/>
      <c r="S22" s="133"/>
      <c r="T22" s="6"/>
      <c r="U22" s="6"/>
      <c r="V22" s="147"/>
    </row>
    <row r="23" spans="1:22" ht="43.5">
      <c r="B23" s="12" t="s">
        <v>1636</v>
      </c>
      <c r="C23" s="133" t="s">
        <v>1637</v>
      </c>
      <c r="D23" s="9" t="s">
        <v>42</v>
      </c>
      <c r="E23" s="8" t="s">
        <v>1607</v>
      </c>
      <c r="F23" s="8" t="s">
        <v>1600</v>
      </c>
      <c r="G23" s="133" t="s">
        <v>1638</v>
      </c>
      <c r="H23" s="8" t="s">
        <v>1609</v>
      </c>
      <c r="I23" s="133" t="s">
        <v>1602</v>
      </c>
      <c r="J23" s="8">
        <v>60</v>
      </c>
      <c r="K23" s="133"/>
      <c r="L23" s="2"/>
      <c r="M23" s="133"/>
      <c r="N23" s="133" t="s">
        <v>1612</v>
      </c>
      <c r="O23" s="133"/>
      <c r="P23" s="133"/>
      <c r="Q23" s="133"/>
      <c r="R23" s="133"/>
      <c r="S23" s="133"/>
      <c r="T23" s="6"/>
      <c r="U23" s="6"/>
      <c r="V23" s="262"/>
    </row>
    <row r="24" spans="1:22" ht="43.5">
      <c r="B24" s="12" t="s">
        <v>1645</v>
      </c>
      <c r="C24" s="133" t="s">
        <v>1646</v>
      </c>
      <c r="D24" s="9" t="s">
        <v>42</v>
      </c>
      <c r="E24" s="8" t="s">
        <v>1615</v>
      </c>
      <c r="F24" s="8" t="s">
        <v>1600</v>
      </c>
      <c r="G24" s="133" t="s">
        <v>1647</v>
      </c>
      <c r="H24" s="8" t="s">
        <v>1609</v>
      </c>
      <c r="I24" s="133" t="s">
        <v>1602</v>
      </c>
      <c r="J24" s="8">
        <v>60</v>
      </c>
      <c r="K24" s="133"/>
      <c r="L24" s="2"/>
      <c r="M24" s="133"/>
      <c r="N24" s="133" t="s">
        <v>1612</v>
      </c>
      <c r="O24" s="133"/>
      <c r="P24" s="133"/>
      <c r="Q24" s="133"/>
      <c r="R24" s="133"/>
      <c r="S24" s="133"/>
      <c r="T24" s="6"/>
      <c r="U24" s="6"/>
      <c r="V24" s="262"/>
    </row>
    <row r="25" spans="1:22">
      <c r="B25" s="146" t="s">
        <v>3246</v>
      </c>
      <c r="C25" s="146"/>
      <c r="D25" s="146"/>
      <c r="E25" s="146" t="s">
        <v>1743</v>
      </c>
      <c r="F25" s="152" t="s">
        <v>1600</v>
      </c>
      <c r="G25" s="146" t="s">
        <v>3047</v>
      </c>
      <c r="H25" s="146"/>
      <c r="I25" s="152"/>
      <c r="J25" s="152"/>
      <c r="K25" s="152"/>
      <c r="L25" s="152"/>
      <c r="M25" s="152" t="str">
        <f>CONCATENATE(M$3," \ ",G25)</f>
        <v>exclusao \ sinistro_alteracao</v>
      </c>
      <c r="N25" s="146" t="s">
        <v>1603</v>
      </c>
      <c r="O25" s="146"/>
      <c r="P25" s="146"/>
      <c r="Q25" s="146"/>
      <c r="R25" s="146"/>
      <c r="S25" s="146"/>
      <c r="T25" s="154"/>
      <c r="U25" s="154"/>
      <c r="V25" s="175"/>
    </row>
    <row r="26" spans="1:22" ht="29.1">
      <c r="B26" s="277" t="s">
        <v>2830</v>
      </c>
      <c r="C26" s="133" t="s">
        <v>2831</v>
      </c>
      <c r="D26" s="9" t="s">
        <v>42</v>
      </c>
      <c r="E26" s="8" t="s">
        <v>1607</v>
      </c>
      <c r="F26" s="8" t="s">
        <v>1600</v>
      </c>
      <c r="G26" s="133" t="s">
        <v>2832</v>
      </c>
      <c r="H26" s="8" t="s">
        <v>1609</v>
      </c>
      <c r="I26" s="133" t="s">
        <v>1602</v>
      </c>
      <c r="J26" s="8">
        <v>50</v>
      </c>
      <c r="K26" s="133"/>
      <c r="L26" s="2"/>
      <c r="M26" s="133"/>
      <c r="N26" s="133" t="s">
        <v>1612</v>
      </c>
      <c r="O26" s="133"/>
      <c r="P26" s="133"/>
      <c r="Q26" s="133"/>
      <c r="R26" s="133"/>
      <c r="S26" s="133"/>
      <c r="T26" s="2"/>
      <c r="U26" s="2"/>
      <c r="V26" s="236"/>
    </row>
    <row r="27" spans="1:22" ht="72.599999999999994">
      <c r="A27" s="121" t="s">
        <v>3247</v>
      </c>
      <c r="B27" s="277" t="s">
        <v>3050</v>
      </c>
      <c r="C27" s="5" t="s">
        <v>3051</v>
      </c>
      <c r="D27" s="9" t="s">
        <v>42</v>
      </c>
      <c r="E27" s="57" t="s">
        <v>1607</v>
      </c>
      <c r="F27" s="57" t="s">
        <v>1600</v>
      </c>
      <c r="G27" s="56" t="s">
        <v>3052</v>
      </c>
      <c r="H27" s="57" t="s">
        <v>1609</v>
      </c>
      <c r="I27" s="56" t="s">
        <v>1602</v>
      </c>
      <c r="J27" s="57">
        <v>60</v>
      </c>
      <c r="K27" s="56"/>
      <c r="L27" s="56"/>
      <c r="M27" s="56"/>
      <c r="N27" s="56" t="s">
        <v>1612</v>
      </c>
      <c r="O27" s="56"/>
      <c r="P27" s="56"/>
      <c r="Q27" s="56"/>
      <c r="R27" s="56"/>
      <c r="S27" s="56"/>
      <c r="T27" s="5"/>
      <c r="U27" s="5"/>
      <c r="V27" s="264"/>
    </row>
    <row r="28" spans="1:22" ht="43.5">
      <c r="B28" s="12" t="s">
        <v>1636</v>
      </c>
      <c r="C28" s="133" t="s">
        <v>1637</v>
      </c>
      <c r="D28" s="9" t="s">
        <v>42</v>
      </c>
      <c r="E28" s="8" t="s">
        <v>1607</v>
      </c>
      <c r="F28" s="8" t="s">
        <v>1600</v>
      </c>
      <c r="G28" s="133" t="s">
        <v>1638</v>
      </c>
      <c r="H28" s="8" t="s">
        <v>1609</v>
      </c>
      <c r="I28" s="133" t="s">
        <v>1602</v>
      </c>
      <c r="J28" s="8">
        <v>60</v>
      </c>
      <c r="K28" s="133"/>
      <c r="L28" s="2"/>
      <c r="M28" s="133"/>
      <c r="N28" s="133" t="s">
        <v>1612</v>
      </c>
      <c r="O28" s="133"/>
      <c r="P28" s="133"/>
      <c r="Q28" s="133"/>
      <c r="R28" s="133"/>
      <c r="S28" s="133"/>
      <c r="T28" s="6"/>
      <c r="U28" s="6"/>
      <c r="V28" s="262"/>
    </row>
    <row r="29" spans="1:22" ht="43.5">
      <c r="B29" s="12" t="s">
        <v>1645</v>
      </c>
      <c r="C29" s="133" t="s">
        <v>1646</v>
      </c>
      <c r="D29" s="9" t="s">
        <v>42</v>
      </c>
      <c r="E29" s="8" t="s">
        <v>1615</v>
      </c>
      <c r="F29" s="8" t="s">
        <v>1600</v>
      </c>
      <c r="G29" s="133" t="s">
        <v>1647</v>
      </c>
      <c r="H29" s="8" t="s">
        <v>1609</v>
      </c>
      <c r="I29" s="133" t="s">
        <v>1602</v>
      </c>
      <c r="J29" s="8">
        <v>60</v>
      </c>
      <c r="K29" s="133"/>
      <c r="L29" s="2"/>
      <c r="M29" s="133"/>
      <c r="N29" s="133" t="s">
        <v>1612</v>
      </c>
      <c r="O29" s="133"/>
      <c r="P29" s="133"/>
      <c r="Q29" s="133"/>
      <c r="R29" s="133"/>
      <c r="S29" s="133"/>
      <c r="T29" s="6"/>
      <c r="U29" s="6"/>
      <c r="V29" s="262"/>
    </row>
    <row r="30" spans="1:22">
      <c r="B30" s="146" t="s">
        <v>3248</v>
      </c>
      <c r="C30" s="146"/>
      <c r="D30" s="146"/>
      <c r="E30" s="146" t="s">
        <v>1743</v>
      </c>
      <c r="F30" s="152" t="s">
        <v>1600</v>
      </c>
      <c r="G30" s="146" t="s">
        <v>3249</v>
      </c>
      <c r="H30" s="146"/>
      <c r="I30" s="152"/>
      <c r="J30" s="152"/>
      <c r="K30" s="152"/>
      <c r="L30" s="152"/>
      <c r="M30" s="152" t="str">
        <f>CONCATENATE(M$3," \ ",G30)</f>
        <v>exclusao \ fie_provisao</v>
      </c>
      <c r="N30" s="146" t="s">
        <v>1603</v>
      </c>
      <c r="O30" s="146"/>
      <c r="P30" s="146"/>
      <c r="Q30" s="146"/>
      <c r="R30" s="146"/>
      <c r="S30" s="146"/>
      <c r="T30" s="154"/>
      <c r="U30" s="154"/>
      <c r="V30" s="175"/>
    </row>
    <row r="31" spans="1:22" ht="43.5">
      <c r="B31" s="298" t="s">
        <v>3250</v>
      </c>
      <c r="C31" s="2" t="s">
        <v>3251</v>
      </c>
      <c r="D31" s="9" t="s">
        <v>42</v>
      </c>
      <c r="E31" s="3" t="s">
        <v>1607</v>
      </c>
      <c r="F31" s="3" t="s">
        <v>1600</v>
      </c>
      <c r="G31" s="2" t="s">
        <v>3252</v>
      </c>
      <c r="H31" s="3" t="s">
        <v>1609</v>
      </c>
      <c r="I31" s="2" t="s">
        <v>3253</v>
      </c>
      <c r="J31" s="8">
        <v>14</v>
      </c>
      <c r="K31" s="2"/>
      <c r="L31" s="2"/>
      <c r="M31" s="2"/>
      <c r="N31" s="2" t="s">
        <v>1612</v>
      </c>
      <c r="O31" s="2"/>
      <c r="P31" s="2"/>
      <c r="Q31" s="2"/>
      <c r="R31" s="2"/>
      <c r="S31" s="2"/>
      <c r="T31" s="6"/>
      <c r="U31" s="6"/>
      <c r="V31" s="147"/>
    </row>
    <row r="32" spans="1:22" ht="29.1">
      <c r="B32" s="298" t="s">
        <v>3254</v>
      </c>
      <c r="C32" s="2" t="s">
        <v>3255</v>
      </c>
      <c r="D32" s="9" t="s">
        <v>42</v>
      </c>
      <c r="E32" s="3" t="s">
        <v>1607</v>
      </c>
      <c r="F32" s="3" t="s">
        <v>1600</v>
      </c>
      <c r="G32" s="2" t="s">
        <v>3256</v>
      </c>
      <c r="H32" s="3" t="s">
        <v>1609</v>
      </c>
      <c r="I32" s="2" t="s">
        <v>3257</v>
      </c>
      <c r="J32" s="8">
        <v>7</v>
      </c>
      <c r="K32" s="2"/>
      <c r="L32" s="2"/>
      <c r="M32" s="2"/>
      <c r="N32" s="2" t="s">
        <v>1612</v>
      </c>
      <c r="O32" s="2"/>
      <c r="P32" s="2"/>
      <c r="Q32" s="2"/>
      <c r="R32" s="2"/>
      <c r="S32" s="2"/>
      <c r="T32" s="6"/>
      <c r="U32" s="6"/>
      <c r="V32" s="262"/>
    </row>
    <row r="33" spans="2:22" ht="43.5">
      <c r="B33" s="12" t="s">
        <v>1636</v>
      </c>
      <c r="C33" s="2" t="s">
        <v>3258</v>
      </c>
      <c r="D33" s="9" t="s">
        <v>42</v>
      </c>
      <c r="E33" s="3" t="s">
        <v>1607</v>
      </c>
      <c r="F33" s="9" t="s">
        <v>1600</v>
      </c>
      <c r="G33" s="2" t="s">
        <v>1638</v>
      </c>
      <c r="H33" s="3" t="s">
        <v>1609</v>
      </c>
      <c r="I33" s="2" t="s">
        <v>1602</v>
      </c>
      <c r="J33" s="3">
        <v>60</v>
      </c>
      <c r="K33" s="2"/>
      <c r="L33" s="2"/>
      <c r="M33" s="2"/>
      <c r="N33" s="2" t="s">
        <v>1612</v>
      </c>
      <c r="O33" s="2"/>
      <c r="P33" s="2"/>
      <c r="Q33" s="2"/>
      <c r="R33" s="2"/>
      <c r="S33" s="2"/>
      <c r="T33" s="6"/>
      <c r="U33" s="6"/>
      <c r="V33" s="262"/>
    </row>
    <row r="34" spans="2:22" ht="29.1">
      <c r="B34" s="12" t="s">
        <v>1645</v>
      </c>
      <c r="C34" s="2" t="s">
        <v>3259</v>
      </c>
      <c r="D34" s="9" t="s">
        <v>42</v>
      </c>
      <c r="E34" s="3" t="s">
        <v>1615</v>
      </c>
      <c r="F34" s="9" t="s">
        <v>1600</v>
      </c>
      <c r="G34" s="2" t="s">
        <v>1647</v>
      </c>
      <c r="H34" s="3" t="s">
        <v>1609</v>
      </c>
      <c r="I34" s="2" t="s">
        <v>1602</v>
      </c>
      <c r="J34" s="3">
        <v>60</v>
      </c>
      <c r="K34" s="5"/>
      <c r="L34" s="5"/>
      <c r="M34" s="2"/>
      <c r="N34" s="2" t="s">
        <v>1612</v>
      </c>
      <c r="O34" s="2"/>
      <c r="P34" s="2"/>
      <c r="Q34" s="2"/>
      <c r="R34" s="2"/>
      <c r="S34" s="2"/>
      <c r="T34" s="6"/>
      <c r="U34" s="6"/>
      <c r="V34" s="262"/>
    </row>
    <row r="35" spans="2:22">
      <c r="B35" s="146" t="s">
        <v>3260</v>
      </c>
      <c r="C35" s="146"/>
      <c r="D35" s="146"/>
      <c r="E35" s="146" t="s">
        <v>1743</v>
      </c>
      <c r="F35" s="152" t="s">
        <v>1600</v>
      </c>
      <c r="G35" s="146" t="s">
        <v>3261</v>
      </c>
      <c r="H35" s="146"/>
      <c r="I35" s="152"/>
      <c r="J35" s="152"/>
      <c r="K35" s="152"/>
      <c r="L35" s="152"/>
      <c r="M35" s="152" t="str">
        <f>CONCATENATE(M$3," \ ",G35)</f>
        <v>exclusao \ resgate_portabilidade</v>
      </c>
      <c r="N35" s="146" t="s">
        <v>1603</v>
      </c>
      <c r="O35" s="146"/>
      <c r="P35" s="146"/>
      <c r="Q35" s="146"/>
      <c r="R35" s="146"/>
      <c r="S35" s="146"/>
      <c r="T35" s="154"/>
      <c r="U35" s="154"/>
      <c r="V35" s="175"/>
    </row>
    <row r="36" spans="2:22" ht="29.1">
      <c r="B36" s="298" t="s">
        <v>3137</v>
      </c>
      <c r="C36" s="2" t="s">
        <v>3137</v>
      </c>
      <c r="D36" s="9" t="s">
        <v>42</v>
      </c>
      <c r="E36" s="3" t="s">
        <v>1607</v>
      </c>
      <c r="F36" s="3" t="s">
        <v>1600</v>
      </c>
      <c r="G36" s="5" t="s">
        <v>3262</v>
      </c>
      <c r="H36" s="68" t="s">
        <v>1609</v>
      </c>
      <c r="I36" s="5"/>
      <c r="J36" s="9">
        <v>80</v>
      </c>
      <c r="K36" s="5"/>
      <c r="L36" s="5"/>
      <c r="M36" s="5"/>
      <c r="N36" s="5" t="s">
        <v>1612</v>
      </c>
      <c r="O36" s="5"/>
      <c r="P36" s="5"/>
      <c r="Q36" s="5"/>
      <c r="R36" s="5"/>
      <c r="S36" s="5"/>
      <c r="T36" s="6"/>
      <c r="U36" s="6"/>
      <c r="V36" s="147"/>
    </row>
    <row r="37" spans="2:22" ht="43.5">
      <c r="B37" s="12" t="s">
        <v>1636</v>
      </c>
      <c r="C37" s="2" t="s">
        <v>3258</v>
      </c>
      <c r="D37" s="9" t="s">
        <v>42</v>
      </c>
      <c r="E37" s="3" t="s">
        <v>1607</v>
      </c>
      <c r="F37" s="3" t="s">
        <v>1600</v>
      </c>
      <c r="G37" s="2" t="s">
        <v>1638</v>
      </c>
      <c r="H37" s="3" t="s">
        <v>1609</v>
      </c>
      <c r="I37" s="2" t="s">
        <v>1602</v>
      </c>
      <c r="J37" s="3">
        <v>60</v>
      </c>
      <c r="K37" s="2"/>
      <c r="L37" s="2"/>
      <c r="M37" s="2"/>
      <c r="N37" s="2" t="s">
        <v>1612</v>
      </c>
      <c r="O37" s="2"/>
      <c r="P37" s="2"/>
      <c r="Q37" s="2"/>
      <c r="R37" s="2"/>
      <c r="S37" s="2"/>
      <c r="T37" s="6"/>
      <c r="U37" s="6"/>
      <c r="V37" s="262"/>
    </row>
    <row r="38" spans="2:22" ht="29.1">
      <c r="B38" s="12" t="s">
        <v>1645</v>
      </c>
      <c r="C38" s="2" t="s">
        <v>3259</v>
      </c>
      <c r="D38" s="9" t="s">
        <v>42</v>
      </c>
      <c r="E38" s="3" t="s">
        <v>1615</v>
      </c>
      <c r="F38" s="3" t="s">
        <v>1600</v>
      </c>
      <c r="G38" s="2" t="s">
        <v>1647</v>
      </c>
      <c r="H38" s="3" t="s">
        <v>1609</v>
      </c>
      <c r="I38" s="2" t="s">
        <v>1602</v>
      </c>
      <c r="J38" s="3">
        <v>60</v>
      </c>
      <c r="K38" s="2"/>
      <c r="L38" s="2"/>
      <c r="M38" s="2"/>
      <c r="N38" s="2" t="s">
        <v>1612</v>
      </c>
      <c r="O38" s="2"/>
      <c r="P38" s="2"/>
      <c r="Q38" s="2"/>
      <c r="R38" s="2"/>
      <c r="S38" s="2"/>
      <c r="T38" s="6"/>
      <c r="U38" s="6"/>
      <c r="V38" s="262"/>
    </row>
    <row r="39" spans="2:22">
      <c r="B39" s="146" t="s">
        <v>3263</v>
      </c>
      <c r="C39" s="146"/>
      <c r="D39" s="146"/>
      <c r="E39" s="146" t="s">
        <v>1743</v>
      </c>
      <c r="F39" s="152" t="s">
        <v>1600</v>
      </c>
      <c r="G39" s="146" t="s">
        <v>3264</v>
      </c>
      <c r="H39" s="146"/>
      <c r="I39" s="152"/>
      <c r="J39" s="152"/>
      <c r="K39" s="152"/>
      <c r="L39" s="152"/>
      <c r="M39" s="152" t="str">
        <f>CONCATENATE(M$3," \ ",G39)</f>
        <v>exclusao \ ctt_assist</v>
      </c>
      <c r="N39" s="146" t="s">
        <v>1603</v>
      </c>
      <c r="O39" s="146"/>
      <c r="P39" s="146"/>
      <c r="Q39" s="146"/>
      <c r="R39" s="146"/>
      <c r="S39" s="146"/>
      <c r="T39" s="154"/>
      <c r="U39" s="154"/>
      <c r="V39" s="175"/>
    </row>
    <row r="40" spans="2:22" ht="29.1">
      <c r="B40" s="153" t="s">
        <v>3265</v>
      </c>
      <c r="C40" s="6" t="s">
        <v>3266</v>
      </c>
      <c r="D40" s="9" t="s">
        <v>42</v>
      </c>
      <c r="E40" s="147" t="s">
        <v>1607</v>
      </c>
      <c r="F40" s="147" t="s">
        <v>1600</v>
      </c>
      <c r="G40" s="6" t="s">
        <v>3267</v>
      </c>
      <c r="H40" s="147" t="s">
        <v>1609</v>
      </c>
      <c r="I40" s="6" t="s">
        <v>1602</v>
      </c>
      <c r="J40" s="147">
        <v>100</v>
      </c>
      <c r="K40" s="6"/>
      <c r="L40" s="6"/>
      <c r="M40" s="6"/>
      <c r="N40" s="6" t="s">
        <v>1612</v>
      </c>
      <c r="O40" s="6"/>
      <c r="P40" s="6"/>
      <c r="Q40" s="6"/>
      <c r="R40" s="6"/>
      <c r="S40" s="6"/>
      <c r="T40" s="6"/>
      <c r="U40" s="6"/>
      <c r="V40" s="147"/>
    </row>
    <row r="41" spans="2:22" ht="43.5">
      <c r="B41" s="12" t="s">
        <v>1636</v>
      </c>
      <c r="C41" s="5" t="s">
        <v>1637</v>
      </c>
      <c r="D41" s="9" t="s">
        <v>42</v>
      </c>
      <c r="E41" s="68" t="s">
        <v>1607</v>
      </c>
      <c r="F41" s="68" t="s">
        <v>1600</v>
      </c>
      <c r="G41" s="67" t="s">
        <v>1638</v>
      </c>
      <c r="H41" s="68" t="s">
        <v>1609</v>
      </c>
      <c r="I41" s="67" t="s">
        <v>1602</v>
      </c>
      <c r="J41" s="68">
        <v>60</v>
      </c>
      <c r="K41" s="67"/>
      <c r="L41" s="67"/>
      <c r="M41" s="67"/>
      <c r="N41" s="67" t="s">
        <v>1612</v>
      </c>
      <c r="O41" s="67"/>
      <c r="P41" s="67"/>
      <c r="Q41" s="67"/>
      <c r="R41" s="67"/>
      <c r="S41" s="67"/>
      <c r="T41" s="6"/>
      <c r="U41" s="6"/>
      <c r="V41" s="262"/>
    </row>
    <row r="42" spans="2:22" ht="43.5">
      <c r="B42" s="12" t="s">
        <v>1645</v>
      </c>
      <c r="C42" s="5" t="s">
        <v>1646</v>
      </c>
      <c r="D42" s="9" t="s">
        <v>42</v>
      </c>
      <c r="E42" s="68" t="s">
        <v>1615</v>
      </c>
      <c r="F42" s="68" t="s">
        <v>1600</v>
      </c>
      <c r="G42" s="67" t="s">
        <v>1647</v>
      </c>
      <c r="H42" s="68" t="s">
        <v>1609</v>
      </c>
      <c r="I42" s="67" t="s">
        <v>1602</v>
      </c>
      <c r="J42" s="68">
        <v>60</v>
      </c>
      <c r="K42" s="67"/>
      <c r="L42" s="67"/>
      <c r="M42" s="67"/>
      <c r="N42" s="67" t="s">
        <v>1612</v>
      </c>
      <c r="O42" s="67"/>
      <c r="P42" s="67"/>
      <c r="Q42" s="67"/>
      <c r="R42" s="67"/>
      <c r="S42" s="67"/>
      <c r="T42" s="6"/>
      <c r="U42" s="6"/>
      <c r="V42" s="262"/>
    </row>
    <row r="43" spans="2:22">
      <c r="B43" s="146" t="s">
        <v>3268</v>
      </c>
      <c r="C43" s="146"/>
      <c r="D43" s="146"/>
      <c r="E43" s="146" t="s">
        <v>1743</v>
      </c>
      <c r="F43" s="152" t="s">
        <v>1600</v>
      </c>
      <c r="G43" s="146" t="s">
        <v>3269</v>
      </c>
      <c r="H43" s="146"/>
      <c r="I43" s="152"/>
      <c r="J43" s="152"/>
      <c r="K43" s="152"/>
      <c r="L43" s="152"/>
      <c r="M43" s="152" t="str">
        <f>CONCATENATE(M$3," \ ",G43)</f>
        <v>exclusao \ ctt_alteracao</v>
      </c>
      <c r="N43" s="146" t="s">
        <v>1603</v>
      </c>
      <c r="O43" s="146"/>
      <c r="P43" s="146"/>
      <c r="Q43" s="146"/>
      <c r="R43" s="146"/>
      <c r="S43" s="146"/>
      <c r="T43" s="154"/>
      <c r="U43" s="154"/>
      <c r="V43" s="175"/>
    </row>
    <row r="44" spans="2:22" ht="29.1">
      <c r="B44" s="153" t="s">
        <v>3265</v>
      </c>
      <c r="C44" s="2" t="s">
        <v>3266</v>
      </c>
      <c r="D44" s="9" t="s">
        <v>42</v>
      </c>
      <c r="E44" s="147" t="s">
        <v>1607</v>
      </c>
      <c r="F44" s="147" t="s">
        <v>1600</v>
      </c>
      <c r="G44" s="6" t="s">
        <v>3267</v>
      </c>
      <c r="H44" s="147" t="s">
        <v>1609</v>
      </c>
      <c r="I44" s="6" t="s">
        <v>1602</v>
      </c>
      <c r="J44" s="147">
        <v>100</v>
      </c>
      <c r="K44" s="6"/>
      <c r="L44" s="6"/>
      <c r="M44" s="6"/>
      <c r="N44" s="6" t="s">
        <v>1612</v>
      </c>
      <c r="O44" s="6"/>
      <c r="P44" s="6"/>
      <c r="Q44" s="6"/>
      <c r="R44" s="6"/>
      <c r="S44" s="6"/>
      <c r="T44" s="6"/>
      <c r="U44" s="6"/>
      <c r="V44" s="147"/>
    </row>
    <row r="45" spans="2:22" ht="29.1">
      <c r="B45" s="153" t="s">
        <v>3270</v>
      </c>
      <c r="C45" s="2" t="s">
        <v>3271</v>
      </c>
      <c r="D45" s="9" t="s">
        <v>42</v>
      </c>
      <c r="E45" s="147" t="s">
        <v>1607</v>
      </c>
      <c r="F45" s="147" t="s">
        <v>1600</v>
      </c>
      <c r="G45" s="6" t="s">
        <v>3272</v>
      </c>
      <c r="H45" s="147" t="s">
        <v>1609</v>
      </c>
      <c r="I45" s="6" t="s">
        <v>1602</v>
      </c>
      <c r="J45" s="147">
        <v>100</v>
      </c>
      <c r="K45" s="6"/>
      <c r="L45" s="5"/>
      <c r="M45" s="6"/>
      <c r="N45" s="6" t="s">
        <v>1612</v>
      </c>
      <c r="O45" s="6"/>
      <c r="P45" s="6"/>
      <c r="Q45" s="6"/>
      <c r="R45" s="6"/>
      <c r="S45" s="6"/>
      <c r="T45" s="6"/>
      <c r="U45" s="6"/>
      <c r="V45" s="262"/>
    </row>
    <row r="46" spans="2:22" ht="43.5">
      <c r="B46" s="12" t="s">
        <v>1636</v>
      </c>
      <c r="C46" s="5" t="s">
        <v>1637</v>
      </c>
      <c r="D46" s="9" t="s">
        <v>42</v>
      </c>
      <c r="E46" s="68" t="s">
        <v>1607</v>
      </c>
      <c r="F46" s="68" t="s">
        <v>1600</v>
      </c>
      <c r="G46" s="67" t="s">
        <v>1638</v>
      </c>
      <c r="H46" s="68" t="s">
        <v>1609</v>
      </c>
      <c r="I46" s="67" t="s">
        <v>1602</v>
      </c>
      <c r="J46" s="68">
        <v>60</v>
      </c>
      <c r="K46" s="67"/>
      <c r="L46" s="67"/>
      <c r="M46" s="67"/>
      <c r="N46" s="67" t="s">
        <v>1612</v>
      </c>
      <c r="O46" s="67"/>
      <c r="P46" s="67"/>
      <c r="Q46" s="67"/>
      <c r="R46" s="67"/>
      <c r="S46" s="67"/>
      <c r="T46" s="6"/>
      <c r="U46" s="6"/>
      <c r="V46" s="262"/>
    </row>
    <row r="47" spans="2:22" ht="43.5">
      <c r="B47" s="12" t="s">
        <v>1645</v>
      </c>
      <c r="C47" s="5" t="s">
        <v>1646</v>
      </c>
      <c r="D47" s="9" t="s">
        <v>42</v>
      </c>
      <c r="E47" s="68" t="s">
        <v>1615</v>
      </c>
      <c r="F47" s="68" t="s">
        <v>1600</v>
      </c>
      <c r="G47" s="67" t="s">
        <v>1647</v>
      </c>
      <c r="H47" s="68" t="s">
        <v>1609</v>
      </c>
      <c r="I47" s="67" t="s">
        <v>1602</v>
      </c>
      <c r="J47" s="68">
        <v>60</v>
      </c>
      <c r="K47" s="67"/>
      <c r="L47" s="67"/>
      <c r="M47" s="67"/>
      <c r="N47" s="67" t="s">
        <v>1612</v>
      </c>
      <c r="O47" s="67"/>
      <c r="P47" s="67"/>
      <c r="Q47" s="67"/>
      <c r="R47" s="67"/>
      <c r="S47" s="67"/>
      <c r="T47" s="67"/>
      <c r="U47" s="6"/>
      <c r="V47" s="262"/>
    </row>
    <row r="48" spans="2:22">
      <c r="B48" s="146" t="s">
        <v>3273</v>
      </c>
      <c r="C48" s="146"/>
      <c r="D48" s="146"/>
      <c r="E48" s="146" t="s">
        <v>1743</v>
      </c>
      <c r="F48" s="152" t="s">
        <v>1600</v>
      </c>
      <c r="G48" s="146" t="s">
        <v>3274</v>
      </c>
      <c r="H48" s="146"/>
      <c r="I48" s="152"/>
      <c r="J48" s="152"/>
      <c r="K48" s="152"/>
      <c r="L48" s="152"/>
      <c r="M48" s="152" t="str">
        <f>CONCATENATE(M$3," \ ",G48)</f>
        <v>exclusao \ ctt_saldo</v>
      </c>
      <c r="N48" s="146" t="s">
        <v>1603</v>
      </c>
      <c r="O48" s="146"/>
      <c r="P48" s="146"/>
      <c r="Q48" s="146"/>
      <c r="R48" s="146"/>
      <c r="S48" s="146"/>
      <c r="T48" s="154"/>
      <c r="U48" s="154"/>
      <c r="V48" s="175"/>
    </row>
    <row r="49" spans="2:22" ht="29.1">
      <c r="B49" s="299" t="s">
        <v>3275</v>
      </c>
      <c r="C49" s="2" t="s">
        <v>3276</v>
      </c>
      <c r="D49" s="9" t="s">
        <v>42</v>
      </c>
      <c r="E49" s="3" t="s">
        <v>1607</v>
      </c>
      <c r="F49" s="3" t="s">
        <v>1600</v>
      </c>
      <c r="G49" s="2" t="s">
        <v>3138</v>
      </c>
      <c r="H49" s="3" t="s">
        <v>1609</v>
      </c>
      <c r="I49" s="2" t="s">
        <v>1602</v>
      </c>
      <c r="J49" s="3">
        <v>80</v>
      </c>
      <c r="K49" s="6"/>
      <c r="L49" s="6"/>
      <c r="M49" s="6"/>
      <c r="N49" s="6" t="s">
        <v>1612</v>
      </c>
      <c r="O49" s="6"/>
      <c r="P49" s="6"/>
      <c r="Q49" s="6"/>
      <c r="R49" s="6"/>
      <c r="S49" s="6"/>
      <c r="T49" s="6"/>
      <c r="U49" s="6"/>
      <c r="V49" s="147"/>
    </row>
    <row r="50" spans="2:22" ht="29.1">
      <c r="B50" s="299" t="s">
        <v>3277</v>
      </c>
      <c r="C50" s="6" t="s">
        <v>3266</v>
      </c>
      <c r="D50" s="9" t="s">
        <v>42</v>
      </c>
      <c r="E50" s="147" t="s">
        <v>1607</v>
      </c>
      <c r="F50" s="147" t="s">
        <v>1600</v>
      </c>
      <c r="G50" s="6" t="s">
        <v>3267</v>
      </c>
      <c r="H50" s="147" t="s">
        <v>1609</v>
      </c>
      <c r="I50" s="6" t="s">
        <v>1602</v>
      </c>
      <c r="J50" s="147">
        <v>100</v>
      </c>
      <c r="K50" s="6"/>
      <c r="L50" s="6"/>
      <c r="M50" s="6"/>
      <c r="N50" s="6" t="s">
        <v>1612</v>
      </c>
      <c r="O50" s="6"/>
      <c r="P50" s="6"/>
      <c r="Q50" s="6"/>
      <c r="R50" s="6"/>
      <c r="S50" s="6"/>
      <c r="T50" s="6"/>
      <c r="U50" s="6"/>
      <c r="V50" s="262"/>
    </row>
    <row r="51" spans="2:22" ht="43.5">
      <c r="B51" s="12" t="s">
        <v>1636</v>
      </c>
      <c r="C51" s="5" t="s">
        <v>1637</v>
      </c>
      <c r="D51" s="9" t="s">
        <v>42</v>
      </c>
      <c r="E51" s="68" t="s">
        <v>1607</v>
      </c>
      <c r="F51" s="68" t="s">
        <v>1600</v>
      </c>
      <c r="G51" s="67" t="s">
        <v>1638</v>
      </c>
      <c r="H51" s="68" t="s">
        <v>1609</v>
      </c>
      <c r="I51" s="67" t="s">
        <v>1602</v>
      </c>
      <c r="J51" s="68">
        <v>60</v>
      </c>
      <c r="K51" s="67"/>
      <c r="L51" s="67"/>
      <c r="M51" s="67"/>
      <c r="N51" s="67" t="s">
        <v>1612</v>
      </c>
      <c r="O51" s="67"/>
      <c r="P51" s="67"/>
      <c r="Q51" s="67"/>
      <c r="R51" s="67"/>
      <c r="S51" s="67"/>
      <c r="T51" s="6"/>
      <c r="U51" s="6"/>
      <c r="V51" s="262"/>
    </row>
    <row r="52" spans="2:22" ht="43.5">
      <c r="B52" s="12" t="s">
        <v>1645</v>
      </c>
      <c r="C52" s="5" t="s">
        <v>1646</v>
      </c>
      <c r="D52" s="9" t="s">
        <v>42</v>
      </c>
      <c r="E52" s="68" t="s">
        <v>1615</v>
      </c>
      <c r="F52" s="68" t="s">
        <v>1600</v>
      </c>
      <c r="G52" s="67" t="s">
        <v>1647</v>
      </c>
      <c r="H52" s="68" t="s">
        <v>1609</v>
      </c>
      <c r="I52" s="67" t="s">
        <v>1602</v>
      </c>
      <c r="J52" s="68">
        <v>60</v>
      </c>
      <c r="K52" s="67"/>
      <c r="L52" s="67"/>
      <c r="M52" s="67"/>
      <c r="N52" s="67" t="s">
        <v>1612</v>
      </c>
      <c r="O52" s="67"/>
      <c r="P52" s="67"/>
      <c r="Q52" s="67"/>
      <c r="R52" s="67"/>
      <c r="S52" s="67"/>
      <c r="T52" s="67"/>
      <c r="U52" s="6"/>
      <c r="V52" s="262"/>
    </row>
    <row r="53" spans="2:22">
      <c r="B53" s="146" t="s">
        <v>3278</v>
      </c>
      <c r="C53" s="146"/>
      <c r="D53" s="146"/>
      <c r="E53" s="146" t="s">
        <v>1743</v>
      </c>
      <c r="F53" s="152" t="s">
        <v>1600</v>
      </c>
      <c r="G53" s="146" t="s">
        <v>3068</v>
      </c>
      <c r="H53" s="146"/>
      <c r="I53" s="152"/>
      <c r="J53" s="152"/>
      <c r="K53" s="152"/>
      <c r="L53" s="152"/>
      <c r="M53" s="152" t="str">
        <f>CONCATENATE(M$3," \ ",G53)</f>
        <v>exclusao \ cosseguro_aceito</v>
      </c>
      <c r="N53" s="146" t="s">
        <v>1603</v>
      </c>
      <c r="O53" s="146"/>
      <c r="P53" s="146"/>
      <c r="Q53" s="146"/>
      <c r="R53" s="146"/>
      <c r="S53" s="146"/>
      <c r="T53" s="154"/>
      <c r="U53" s="154"/>
      <c r="V53" s="175"/>
    </row>
    <row r="54" spans="2:22" ht="29.1">
      <c r="B54" s="116" t="s">
        <v>3070</v>
      </c>
      <c r="C54" s="5" t="s">
        <v>3071</v>
      </c>
      <c r="D54" s="9" t="s">
        <v>42</v>
      </c>
      <c r="E54" s="9" t="s">
        <v>1607</v>
      </c>
      <c r="F54" s="9" t="s">
        <v>1600</v>
      </c>
      <c r="G54" s="5" t="s">
        <v>3072</v>
      </c>
      <c r="H54" s="9" t="s">
        <v>1609</v>
      </c>
      <c r="I54" s="5" t="s">
        <v>1602</v>
      </c>
      <c r="J54" s="9">
        <v>60</v>
      </c>
      <c r="K54" s="5"/>
      <c r="L54" s="5"/>
      <c r="M54" s="5"/>
      <c r="N54" s="5" t="s">
        <v>1612</v>
      </c>
      <c r="O54" s="5"/>
      <c r="P54" s="5"/>
      <c r="Q54" s="5"/>
      <c r="R54" s="5"/>
      <c r="S54" s="5"/>
      <c r="T54" s="2"/>
      <c r="U54" s="2"/>
      <c r="V54" s="3"/>
    </row>
    <row r="55" spans="2:22">
      <c r="B55" s="146" t="s">
        <v>3279</v>
      </c>
      <c r="C55" s="146"/>
      <c r="D55" s="146"/>
      <c r="E55" s="146" t="s">
        <v>1743</v>
      </c>
      <c r="F55" s="152" t="s">
        <v>1600</v>
      </c>
      <c r="G55" s="146" t="s">
        <v>3095</v>
      </c>
      <c r="H55" s="146"/>
      <c r="I55" s="152"/>
      <c r="J55" s="152"/>
      <c r="K55" s="152"/>
      <c r="L55" s="152"/>
      <c r="M55" s="152" t="str">
        <f>CONCATENATE(M$3," \ ",G55)</f>
        <v>exclusao \ cosseguro_aceito_alteracao</v>
      </c>
      <c r="N55" s="146" t="s">
        <v>1603</v>
      </c>
      <c r="O55" s="146"/>
      <c r="P55" s="146"/>
      <c r="Q55" s="146"/>
      <c r="R55" s="146"/>
      <c r="S55" s="146"/>
      <c r="T55" s="154"/>
      <c r="U55" s="154"/>
      <c r="V55" s="175"/>
    </row>
    <row r="56" spans="2:22" ht="29.1">
      <c r="B56" s="153" t="s">
        <v>3070</v>
      </c>
      <c r="C56" s="5" t="s">
        <v>3071</v>
      </c>
      <c r="D56" s="9" t="s">
        <v>42</v>
      </c>
      <c r="E56" s="9" t="s">
        <v>1607</v>
      </c>
      <c r="F56" s="9" t="s">
        <v>1600</v>
      </c>
      <c r="G56" s="5" t="s">
        <v>3072</v>
      </c>
      <c r="H56" s="9" t="s">
        <v>1609</v>
      </c>
      <c r="I56" s="5" t="s">
        <v>1602</v>
      </c>
      <c r="J56" s="9">
        <v>60</v>
      </c>
      <c r="K56" s="5"/>
      <c r="L56" s="5"/>
      <c r="M56" s="5"/>
      <c r="N56" s="5" t="s">
        <v>1612</v>
      </c>
      <c r="O56" s="5"/>
      <c r="P56" s="5"/>
      <c r="Q56" s="5"/>
      <c r="R56" s="5"/>
      <c r="S56" s="5"/>
      <c r="T56" s="2"/>
      <c r="U56" s="2"/>
      <c r="V56" s="236"/>
    </row>
    <row r="57" spans="2:22" ht="29.1">
      <c r="B57" s="153" t="s">
        <v>3097</v>
      </c>
      <c r="C57" s="5" t="s">
        <v>3098</v>
      </c>
      <c r="D57" s="9" t="s">
        <v>42</v>
      </c>
      <c r="E57" s="9" t="s">
        <v>1607</v>
      </c>
      <c r="F57" s="9" t="s">
        <v>1600</v>
      </c>
      <c r="G57" s="5" t="s">
        <v>3099</v>
      </c>
      <c r="H57" s="9" t="s">
        <v>1609</v>
      </c>
      <c r="I57" s="5" t="s">
        <v>1602</v>
      </c>
      <c r="J57" s="9">
        <v>60</v>
      </c>
      <c r="K57" s="5"/>
      <c r="L57" s="2"/>
      <c r="M57" s="5"/>
      <c r="N57" s="5" t="s">
        <v>1612</v>
      </c>
      <c r="O57" s="5"/>
      <c r="P57" s="5"/>
      <c r="Q57" s="5"/>
      <c r="R57" s="5"/>
      <c r="S57" s="5"/>
      <c r="T57" s="2"/>
      <c r="U57" s="2"/>
      <c r="V57" s="236"/>
    </row>
    <row r="58" spans="2:22">
      <c r="B58" s="146" t="s">
        <v>3280</v>
      </c>
      <c r="C58" s="146"/>
      <c r="D58" s="146"/>
      <c r="E58" s="146" t="s">
        <v>1743</v>
      </c>
      <c r="F58" s="152" t="s">
        <v>1600</v>
      </c>
      <c r="G58" s="146" t="s">
        <v>3101</v>
      </c>
      <c r="H58" s="146"/>
      <c r="I58" s="152"/>
      <c r="J58" s="152"/>
      <c r="K58" s="152"/>
      <c r="L58" s="152"/>
      <c r="M58" s="152" t="str">
        <f>CONCATENATE(M$3," \ ",G58)</f>
        <v>exclusao \ sinistro_cosseguro_aceito</v>
      </c>
      <c r="N58" s="146" t="s">
        <v>1603</v>
      </c>
      <c r="O58" s="146"/>
      <c r="P58" s="146"/>
      <c r="Q58" s="146"/>
      <c r="R58" s="146"/>
      <c r="S58" s="146"/>
      <c r="T58" s="154"/>
      <c r="U58" s="154"/>
      <c r="V58" s="175"/>
    </row>
    <row r="59" spans="2:22" ht="29.1">
      <c r="B59" s="12" t="s">
        <v>3102</v>
      </c>
      <c r="C59" s="133" t="s">
        <v>2831</v>
      </c>
      <c r="D59" s="9" t="s">
        <v>42</v>
      </c>
      <c r="E59" s="8" t="s">
        <v>1607</v>
      </c>
      <c r="F59" s="8" t="s">
        <v>1600</v>
      </c>
      <c r="G59" s="133" t="s">
        <v>2832</v>
      </c>
      <c r="H59" s="8" t="s">
        <v>1609</v>
      </c>
      <c r="I59" s="133" t="s">
        <v>1602</v>
      </c>
      <c r="J59" s="8">
        <v>50</v>
      </c>
      <c r="K59" s="133"/>
      <c r="L59" s="2"/>
      <c r="M59" s="133"/>
      <c r="N59" s="133" t="s">
        <v>1612</v>
      </c>
      <c r="O59" s="133"/>
      <c r="P59" s="133"/>
      <c r="Q59" s="133"/>
      <c r="R59" s="133"/>
      <c r="S59" s="133"/>
      <c r="T59" s="6"/>
      <c r="U59" s="6"/>
      <c r="V59" s="262"/>
    </row>
    <row r="60" spans="2:22" ht="29.1">
      <c r="B60" s="12" t="s">
        <v>3104</v>
      </c>
      <c r="C60" s="5" t="s">
        <v>3105</v>
      </c>
      <c r="D60" s="9" t="s">
        <v>42</v>
      </c>
      <c r="E60" s="9" t="s">
        <v>1607</v>
      </c>
      <c r="F60" s="9" t="s">
        <v>1600</v>
      </c>
      <c r="G60" s="5" t="s">
        <v>3072</v>
      </c>
      <c r="H60" s="9" t="s">
        <v>1609</v>
      </c>
      <c r="I60" s="5" t="s">
        <v>1602</v>
      </c>
      <c r="J60" s="9">
        <v>60</v>
      </c>
      <c r="K60" s="2"/>
      <c r="L60" s="5"/>
      <c r="M60" s="5"/>
      <c r="N60" s="5" t="s">
        <v>1612</v>
      </c>
      <c r="O60" s="5"/>
      <c r="P60" s="5"/>
      <c r="Q60" s="5"/>
      <c r="R60" s="5"/>
      <c r="S60" s="5"/>
      <c r="T60" s="6"/>
      <c r="U60" s="6"/>
      <c r="V60" s="262"/>
    </row>
    <row r="61" spans="2:22" ht="29.1">
      <c r="B61" s="146" t="s">
        <v>3281</v>
      </c>
      <c r="C61" s="146"/>
      <c r="D61" s="146"/>
      <c r="E61" s="146" t="s">
        <v>1743</v>
      </c>
      <c r="F61" s="152" t="s">
        <v>1600</v>
      </c>
      <c r="G61" s="146" t="s">
        <v>3124</v>
      </c>
      <c r="H61" s="146"/>
      <c r="I61" s="152"/>
      <c r="J61" s="152"/>
      <c r="K61" s="152"/>
      <c r="L61" s="152"/>
      <c r="M61" s="152" t="str">
        <f>CONCATENATE(M$3," \ ",G61)</f>
        <v>exclusao \ sinistro_cosseguro_aceito_alteracao</v>
      </c>
      <c r="N61" s="146" t="s">
        <v>1603</v>
      </c>
      <c r="O61" s="146"/>
      <c r="P61" s="146"/>
      <c r="Q61" s="146"/>
      <c r="R61" s="146"/>
      <c r="S61" s="146"/>
      <c r="T61" s="154"/>
      <c r="U61" s="154"/>
      <c r="V61" s="175"/>
    </row>
    <row r="62" spans="2:22" ht="29.1">
      <c r="B62" s="12" t="s">
        <v>3125</v>
      </c>
      <c r="C62" s="133" t="s">
        <v>3125</v>
      </c>
      <c r="D62" s="9" t="s">
        <v>42</v>
      </c>
      <c r="E62" s="8" t="s">
        <v>1607</v>
      </c>
      <c r="F62" s="8" t="s">
        <v>1600</v>
      </c>
      <c r="G62" s="133" t="s">
        <v>2832</v>
      </c>
      <c r="H62" s="8" t="s">
        <v>1609</v>
      </c>
      <c r="I62" s="133" t="s">
        <v>1602</v>
      </c>
      <c r="J62" s="8">
        <v>50</v>
      </c>
      <c r="K62" s="133"/>
      <c r="L62" s="2"/>
      <c r="M62" s="133"/>
      <c r="N62" s="133" t="s">
        <v>1612</v>
      </c>
      <c r="O62" s="133"/>
      <c r="P62" s="133"/>
      <c r="Q62" s="133"/>
      <c r="R62" s="133"/>
      <c r="S62" s="133"/>
      <c r="T62" s="6"/>
      <c r="U62" s="6"/>
      <c r="V62" s="262"/>
    </row>
    <row r="63" spans="2:22" ht="29.1">
      <c r="B63" s="12" t="s">
        <v>3126</v>
      </c>
      <c r="C63" s="133" t="s">
        <v>3127</v>
      </c>
      <c r="D63" s="9" t="s">
        <v>42</v>
      </c>
      <c r="E63" s="8" t="s">
        <v>1607</v>
      </c>
      <c r="F63" s="8" t="s">
        <v>1600</v>
      </c>
      <c r="G63" s="133" t="s">
        <v>3128</v>
      </c>
      <c r="H63" s="8" t="s">
        <v>1609</v>
      </c>
      <c r="I63" s="133" t="s">
        <v>1602</v>
      </c>
      <c r="J63" s="8">
        <v>50</v>
      </c>
      <c r="K63" s="133"/>
      <c r="L63" s="2"/>
      <c r="M63" s="133"/>
      <c r="N63" s="133" t="s">
        <v>1612</v>
      </c>
      <c r="O63" s="133"/>
      <c r="P63" s="133"/>
      <c r="Q63" s="133"/>
      <c r="R63" s="133"/>
      <c r="S63" s="133"/>
      <c r="T63" s="6"/>
      <c r="U63" s="6"/>
      <c r="V63" s="262"/>
    </row>
    <row r="64" spans="2:22" ht="29.1">
      <c r="B64" s="12" t="s">
        <v>3104</v>
      </c>
      <c r="C64" s="5" t="s">
        <v>3105</v>
      </c>
      <c r="D64" s="9" t="s">
        <v>42</v>
      </c>
      <c r="E64" s="9" t="s">
        <v>1607</v>
      </c>
      <c r="F64" s="9" t="s">
        <v>1600</v>
      </c>
      <c r="G64" s="5" t="s">
        <v>3072</v>
      </c>
      <c r="H64" s="9" t="s">
        <v>1609</v>
      </c>
      <c r="I64" s="5" t="s">
        <v>1602</v>
      </c>
      <c r="J64" s="9">
        <v>60</v>
      </c>
      <c r="K64" s="2"/>
      <c r="L64" s="5"/>
      <c r="M64" s="5"/>
      <c r="N64" s="5" t="s">
        <v>1612</v>
      </c>
      <c r="O64" s="5"/>
      <c r="P64" s="5"/>
      <c r="Q64" s="5"/>
      <c r="R64" s="5"/>
      <c r="S64" s="5"/>
      <c r="T64" s="6"/>
      <c r="U64" s="6"/>
      <c r="V64" s="262"/>
    </row>
    <row r="65" spans="2:22">
      <c r="B65" s="146" t="s">
        <v>3282</v>
      </c>
      <c r="C65" s="146"/>
      <c r="D65" s="146"/>
      <c r="E65" s="146" t="s">
        <v>1743</v>
      </c>
      <c r="F65" s="152" t="s">
        <v>1600</v>
      </c>
      <c r="G65" s="146" t="s">
        <v>3132</v>
      </c>
      <c r="H65" s="146"/>
      <c r="I65" s="152"/>
      <c r="J65" s="152"/>
      <c r="K65" s="152"/>
      <c r="L65" s="152"/>
      <c r="M65" s="152" t="str">
        <f>CONCATENATE(M$3," \ ",G65)</f>
        <v>exclusao \ bloqueio_gravame</v>
      </c>
      <c r="N65" s="146" t="s">
        <v>1603</v>
      </c>
      <c r="O65" s="146"/>
      <c r="P65" s="146"/>
      <c r="Q65" s="146"/>
      <c r="R65" s="146"/>
      <c r="S65" s="146"/>
      <c r="T65" s="154"/>
      <c r="U65" s="154"/>
      <c r="V65" s="175"/>
    </row>
    <row r="66" spans="2:22" ht="29.1">
      <c r="B66" s="298" t="s">
        <v>3136</v>
      </c>
      <c r="C66" s="2" t="s">
        <v>3137</v>
      </c>
      <c r="D66" s="9" t="s">
        <v>42</v>
      </c>
      <c r="E66" s="3" t="s">
        <v>1607</v>
      </c>
      <c r="F66" s="3" t="s">
        <v>1600</v>
      </c>
      <c r="G66" s="2" t="s">
        <v>3138</v>
      </c>
      <c r="H66" s="3" t="s">
        <v>1609</v>
      </c>
      <c r="I66" s="2" t="s">
        <v>1602</v>
      </c>
      <c r="J66" s="8">
        <v>80</v>
      </c>
      <c r="K66" s="2"/>
      <c r="L66" s="2"/>
      <c r="M66" s="2"/>
      <c r="N66" s="2" t="s">
        <v>1612</v>
      </c>
      <c r="O66" s="2"/>
      <c r="P66" s="2"/>
      <c r="Q66" s="2"/>
      <c r="R66" s="2"/>
      <c r="S66" s="2"/>
      <c r="T66" s="6"/>
      <c r="U66" s="6"/>
      <c r="V66" s="147"/>
    </row>
    <row r="67" spans="2:22" ht="43.5">
      <c r="B67" s="116" t="s">
        <v>3283</v>
      </c>
      <c r="C67" s="5" t="s">
        <v>1637</v>
      </c>
      <c r="D67" s="9" t="s">
        <v>42</v>
      </c>
      <c r="E67" s="3" t="s">
        <v>1607</v>
      </c>
      <c r="F67" s="3" t="s">
        <v>1600</v>
      </c>
      <c r="G67" s="2" t="s">
        <v>1638</v>
      </c>
      <c r="H67" s="3" t="s">
        <v>1609</v>
      </c>
      <c r="I67" s="2" t="s">
        <v>1602</v>
      </c>
      <c r="J67" s="3">
        <v>60</v>
      </c>
      <c r="K67" s="2"/>
      <c r="L67" s="2"/>
      <c r="M67" s="2"/>
      <c r="N67" s="2" t="s">
        <v>1612</v>
      </c>
      <c r="O67" s="2"/>
      <c r="P67" s="2"/>
      <c r="Q67" s="2"/>
      <c r="R67" s="2"/>
      <c r="S67" s="2"/>
      <c r="T67" s="6"/>
      <c r="U67" s="6"/>
      <c r="V67" s="262"/>
    </row>
    <row r="68" spans="2:22" ht="43.5">
      <c r="B68" s="116" t="s">
        <v>1645</v>
      </c>
      <c r="C68" s="5" t="s">
        <v>1646</v>
      </c>
      <c r="D68" s="9" t="s">
        <v>42</v>
      </c>
      <c r="E68" s="3" t="s">
        <v>1615</v>
      </c>
      <c r="F68" s="3" t="s">
        <v>1600</v>
      </c>
      <c r="G68" s="2" t="s">
        <v>1647</v>
      </c>
      <c r="H68" s="3" t="s">
        <v>1609</v>
      </c>
      <c r="I68" s="2" t="s">
        <v>1602</v>
      </c>
      <c r="J68" s="3">
        <v>60</v>
      </c>
      <c r="K68" s="2"/>
      <c r="L68" s="2"/>
      <c r="M68" s="2"/>
      <c r="N68" s="2" t="s">
        <v>1612</v>
      </c>
      <c r="O68" s="2"/>
      <c r="P68" s="2"/>
      <c r="Q68" s="2"/>
      <c r="R68" s="2"/>
      <c r="S68" s="2"/>
      <c r="T68" s="6"/>
      <c r="U68" s="6"/>
      <c r="V68" s="262"/>
    </row>
  </sheetData>
  <autoFilter ref="B2:V68" xr:uid="{00000000-0009-0000-0000-000010000000}"/>
  <mergeCells count="1">
    <mergeCell ref="B1:C1"/>
  </mergeCells>
  <pageMargins left="0.7" right="0.7" top="0.75" bottom="0.75" header="0.3" footer="0.3"/>
  <pageSetup paperSize="9" orientation="portrait" r:id="rId1"/>
  <headerFooter>
    <oddFooter>&amp;C&amp;1#&amp;"Calibri"&amp;10&amp;K000000INFORMAÇÃO PÚBLICA – PUBLIC INFORMATION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P67"/>
  <sheetViews>
    <sheetView showGridLines="0" zoomScale="80" zoomScaleNormal="80" workbookViewId="0"/>
  </sheetViews>
  <sheetFormatPr defaultColWidth="8.85546875" defaultRowHeight="14.45"/>
  <cols>
    <col min="1" max="1" width="3.5703125" style="35" customWidth="1"/>
    <col min="2" max="2" width="20.5703125" style="35" customWidth="1"/>
    <col min="3" max="3" width="8.5703125" style="35" customWidth="1"/>
    <col min="4" max="4" width="20.5703125" style="35" customWidth="1"/>
    <col min="5" max="5" width="8.5703125" style="35" customWidth="1"/>
    <col min="6" max="6" width="20.5703125" style="35" customWidth="1"/>
    <col min="7" max="7" width="8.5703125" style="35" customWidth="1"/>
    <col min="8" max="10" width="20.5703125" style="35" customWidth="1"/>
    <col min="11" max="11" width="8.5703125" style="35" customWidth="1"/>
    <col min="12" max="12" width="20.5703125" style="35" customWidth="1"/>
    <col min="13" max="13" width="8.5703125" style="35" customWidth="1"/>
    <col min="14" max="14" width="20.5703125" style="35" customWidth="1"/>
    <col min="15" max="15" width="8.5703125" style="35" customWidth="1"/>
    <col min="16" max="16" width="20.5703125" style="35" customWidth="1"/>
    <col min="17" max="17" width="8.5703125" style="35" customWidth="1"/>
    <col min="18" max="18" width="20.5703125" style="35" customWidth="1"/>
    <col min="19" max="16384" width="8.85546875" style="35"/>
  </cols>
  <sheetData>
    <row r="1" spans="2:16" ht="39.950000000000003" customHeight="1"/>
    <row r="2" spans="2:16">
      <c r="B2" s="36" t="s">
        <v>3284</v>
      </c>
      <c r="C2"/>
      <c r="D2"/>
      <c r="E2"/>
      <c r="F2"/>
      <c r="G2"/>
      <c r="H2"/>
      <c r="J2" s="36" t="s">
        <v>3285</v>
      </c>
      <c r="K2"/>
      <c r="L2"/>
      <c r="M2"/>
      <c r="N2"/>
      <c r="O2"/>
      <c r="P2"/>
    </row>
    <row r="3" spans="2:16" ht="15" thickBot="1">
      <c r="B3"/>
      <c r="C3"/>
      <c r="D3"/>
      <c r="E3"/>
      <c r="F3"/>
      <c r="G3"/>
      <c r="H3"/>
      <c r="J3"/>
      <c r="K3"/>
      <c r="L3"/>
      <c r="M3"/>
      <c r="N3"/>
      <c r="O3"/>
      <c r="P3"/>
    </row>
    <row r="4" spans="2:16" ht="26.1" customHeight="1" thickBot="1">
      <c r="B4" s="37" t="s">
        <v>3286</v>
      </c>
      <c r="C4"/>
      <c r="D4" s="37" t="s">
        <v>3287</v>
      </c>
      <c r="E4"/>
      <c r="F4"/>
      <c r="G4"/>
      <c r="H4"/>
      <c r="J4" s="37" t="s">
        <v>3288</v>
      </c>
      <c r="K4"/>
      <c r="L4" s="37" t="s">
        <v>3289</v>
      </c>
      <c r="M4"/>
      <c r="N4"/>
      <c r="O4"/>
      <c r="P4"/>
    </row>
    <row r="5" spans="2:16" ht="26.1" customHeight="1" thickBot="1">
      <c r="B5" s="38"/>
      <c r="C5"/>
      <c r="D5" s="37" t="s">
        <v>3290</v>
      </c>
      <c r="E5"/>
      <c r="F5"/>
      <c r="G5"/>
      <c r="H5"/>
      <c r="J5" s="38"/>
      <c r="K5"/>
      <c r="L5" s="37" t="s">
        <v>2855</v>
      </c>
      <c r="M5"/>
      <c r="N5" s="37" t="s">
        <v>3291</v>
      </c>
    </row>
    <row r="6" spans="2:16" ht="26.1" customHeight="1" thickBot="1">
      <c r="B6" s="38"/>
      <c r="C6"/>
      <c r="D6" s="37" t="s">
        <v>3292</v>
      </c>
      <c r="E6"/>
      <c r="F6"/>
      <c r="G6"/>
      <c r="H6"/>
      <c r="J6" s="38"/>
      <c r="K6"/>
      <c r="L6"/>
      <c r="M6"/>
      <c r="N6" s="37" t="s">
        <v>3293</v>
      </c>
      <c r="P6" s="37" t="s">
        <v>3294</v>
      </c>
    </row>
    <row r="7" spans="2:16" ht="26.1" customHeight="1" thickBot="1">
      <c r="B7" s="38"/>
      <c r="C7"/>
      <c r="D7" s="37" t="s">
        <v>3295</v>
      </c>
      <c r="E7"/>
      <c r="F7"/>
      <c r="G7"/>
      <c r="H7"/>
      <c r="J7" s="38"/>
      <c r="K7"/>
      <c r="L7"/>
      <c r="M7"/>
      <c r="N7" s="37" t="s">
        <v>3296</v>
      </c>
    </row>
    <row r="8" spans="2:16" ht="26.1" customHeight="1" thickBot="1">
      <c r="B8" s="38"/>
      <c r="C8"/>
      <c r="D8" s="37" t="s">
        <v>1832</v>
      </c>
      <c r="E8"/>
      <c r="F8"/>
      <c r="G8"/>
      <c r="H8"/>
      <c r="J8" s="38"/>
      <c r="K8"/>
      <c r="L8" s="37" t="s">
        <v>3297</v>
      </c>
      <c r="M8"/>
      <c r="N8"/>
      <c r="O8"/>
      <c r="P8"/>
    </row>
    <row r="9" spans="2:16" ht="26.1" customHeight="1" thickBot="1">
      <c r="B9" s="38"/>
      <c r="C9"/>
      <c r="D9" s="37" t="s">
        <v>3298</v>
      </c>
      <c r="E9"/>
      <c r="F9" s="37" t="s">
        <v>1988</v>
      </c>
      <c r="G9"/>
      <c r="H9"/>
      <c r="J9" s="38"/>
      <c r="K9"/>
      <c r="L9" s="37" t="s">
        <v>3299</v>
      </c>
      <c r="M9"/>
      <c r="N9"/>
      <c r="O9"/>
      <c r="P9"/>
    </row>
    <row r="10" spans="2:16" ht="26.1" customHeight="1" thickBot="1">
      <c r="B10" s="38"/>
      <c r="C10"/>
      <c r="D10"/>
      <c r="E10"/>
      <c r="F10" s="37" t="s">
        <v>2009</v>
      </c>
      <c r="G10"/>
      <c r="H10"/>
      <c r="J10" s="38"/>
      <c r="K10"/>
      <c r="L10" s="37" t="s">
        <v>3292</v>
      </c>
      <c r="M10"/>
      <c r="N10"/>
      <c r="O10"/>
      <c r="P10"/>
    </row>
    <row r="11" spans="2:16" ht="26.1" customHeight="1" thickBot="1">
      <c r="B11" s="38"/>
      <c r="C11"/>
      <c r="D11"/>
      <c r="E11"/>
      <c r="F11" s="37" t="s">
        <v>3300</v>
      </c>
      <c r="G11"/>
      <c r="H11"/>
      <c r="J11" s="38"/>
      <c r="K11"/>
      <c r="L11"/>
      <c r="M11"/>
      <c r="N11"/>
      <c r="O11"/>
      <c r="P11"/>
    </row>
    <row r="12" spans="2:16" ht="26.1" customHeight="1" thickBot="1">
      <c r="B12" s="38"/>
      <c r="C12"/>
      <c r="D12"/>
      <c r="E12"/>
      <c r="F12" s="37" t="s">
        <v>895</v>
      </c>
      <c r="G12"/>
      <c r="H12" s="37" t="s">
        <v>3301</v>
      </c>
      <c r="J12" s="38"/>
      <c r="K12"/>
      <c r="L12"/>
      <c r="M12"/>
      <c r="N12"/>
      <c r="O12"/>
      <c r="P12"/>
    </row>
    <row r="13" spans="2:16" ht="26.1" customHeight="1" thickBot="1">
      <c r="B13" s="38"/>
      <c r="C13"/>
      <c r="D13"/>
      <c r="E13"/>
      <c r="F13" s="37" t="s">
        <v>2645</v>
      </c>
      <c r="G13"/>
      <c r="H13"/>
      <c r="J13" s="36" t="s">
        <v>3302</v>
      </c>
      <c r="K13"/>
      <c r="L13"/>
      <c r="M13"/>
      <c r="N13"/>
      <c r="O13"/>
      <c r="P13"/>
    </row>
    <row r="14" spans="2:16" ht="26.1" customHeight="1" thickBot="1">
      <c r="B14" s="38"/>
      <c r="C14"/>
      <c r="D14"/>
      <c r="E14"/>
      <c r="F14" s="37" t="s">
        <v>3303</v>
      </c>
      <c r="G14"/>
      <c r="H14"/>
      <c r="J14"/>
      <c r="K14"/>
      <c r="L14"/>
      <c r="M14"/>
      <c r="N14"/>
      <c r="O14"/>
      <c r="P14"/>
    </row>
    <row r="15" spans="2:16" ht="26.1" customHeight="1" thickBot="1">
      <c r="B15" s="38"/>
      <c r="J15" s="37" t="s">
        <v>3304</v>
      </c>
      <c r="K15"/>
      <c r="L15" s="37" t="s">
        <v>3305</v>
      </c>
      <c r="M15"/>
      <c r="N15" s="37" t="s">
        <v>3306</v>
      </c>
      <c r="O15"/>
      <c r="P15"/>
    </row>
    <row r="16" spans="2:16" ht="26.1" customHeight="1" thickBot="1">
      <c r="B16" s="38"/>
      <c r="C16"/>
      <c r="D16" s="37" t="s">
        <v>3307</v>
      </c>
      <c r="E16"/>
      <c r="F16" s="37" t="s">
        <v>3308</v>
      </c>
      <c r="G16"/>
      <c r="H16"/>
      <c r="J16"/>
      <c r="K16"/>
      <c r="L16" s="39" t="s">
        <v>3309</v>
      </c>
      <c r="M16"/>
      <c r="N16" s="37" t="s">
        <v>3310</v>
      </c>
      <c r="O16"/>
      <c r="P16"/>
    </row>
    <row r="17" spans="2:16" ht="26.1" customHeight="1" thickBot="1">
      <c r="B17" s="38"/>
      <c r="C17"/>
      <c r="E17"/>
      <c r="F17" s="37" t="s">
        <v>3294</v>
      </c>
      <c r="O17"/>
      <c r="P17"/>
    </row>
    <row r="18" spans="2:16" ht="26.1" customHeight="1" thickBot="1">
      <c r="B18" s="38"/>
      <c r="C18"/>
      <c r="D18" s="37" t="s">
        <v>3311</v>
      </c>
      <c r="E18"/>
      <c r="F18"/>
      <c r="O18"/>
      <c r="P18"/>
    </row>
    <row r="19" spans="2:16" ht="26.1" customHeight="1" thickBot="1">
      <c r="B19" s="38"/>
      <c r="C19"/>
      <c r="D19" s="37" t="s">
        <v>3312</v>
      </c>
      <c r="E19"/>
      <c r="F19"/>
      <c r="G19"/>
      <c r="H19"/>
      <c r="J19" s="36" t="s">
        <v>3313</v>
      </c>
      <c r="K19"/>
      <c r="L19"/>
      <c r="O19"/>
      <c r="P19"/>
    </row>
    <row r="20" spans="2:16" ht="26.1" customHeight="1" thickBot="1">
      <c r="B20" s="38"/>
      <c r="C20"/>
      <c r="D20" s="37" t="s">
        <v>3314</v>
      </c>
      <c r="E20"/>
      <c r="F20"/>
      <c r="G20"/>
      <c r="H20"/>
      <c r="J20"/>
      <c r="K20"/>
      <c r="L20"/>
      <c r="O20"/>
      <c r="P20"/>
    </row>
    <row r="21" spans="2:16" ht="26.1" customHeight="1" thickBot="1">
      <c r="B21" s="38"/>
      <c r="C21"/>
      <c r="D21" s="37" t="s">
        <v>3315</v>
      </c>
      <c r="E21"/>
      <c r="F21"/>
      <c r="G21"/>
      <c r="H21"/>
      <c r="J21" s="37" t="s">
        <v>3316</v>
      </c>
      <c r="K21"/>
      <c r="O21"/>
      <c r="P21"/>
    </row>
    <row r="22" spans="2:16" ht="26.1" customHeight="1" thickBot="1">
      <c r="B22" s="38"/>
      <c r="C22"/>
      <c r="D22" s="37" t="s">
        <v>3317</v>
      </c>
      <c r="E22"/>
      <c r="F22"/>
      <c r="G22"/>
      <c r="H22"/>
      <c r="J22"/>
      <c r="K22"/>
      <c r="O22"/>
      <c r="P22"/>
    </row>
    <row r="23" spans="2:16" ht="26.1" customHeight="1" thickBot="1">
      <c r="B23" s="38"/>
      <c r="C23"/>
      <c r="D23" s="37" t="s">
        <v>3318</v>
      </c>
      <c r="E23"/>
      <c r="F23"/>
      <c r="G23"/>
      <c r="H23"/>
      <c r="O23"/>
      <c r="P23"/>
    </row>
    <row r="24" spans="2:16" ht="26.1" customHeight="1" thickBot="1">
      <c r="B24" s="38"/>
      <c r="C24"/>
      <c r="D24" s="37" t="s">
        <v>3319</v>
      </c>
      <c r="E24"/>
      <c r="F24"/>
      <c r="G24"/>
      <c r="H24"/>
      <c r="J24" s="36" t="s">
        <v>3320</v>
      </c>
      <c r="K24"/>
      <c r="L24"/>
      <c r="O24"/>
      <c r="P24"/>
    </row>
    <row r="25" spans="2:16" ht="26.1" customHeight="1" thickBot="1">
      <c r="B25" s="38"/>
      <c r="C25"/>
      <c r="D25" s="37" t="s">
        <v>348</v>
      </c>
      <c r="E25"/>
      <c r="F25"/>
      <c r="G25"/>
      <c r="H25"/>
      <c r="J25"/>
      <c r="K25"/>
      <c r="L25"/>
      <c r="O25"/>
      <c r="P25"/>
    </row>
    <row r="26" spans="2:16" ht="26.1" customHeight="1" thickBot="1">
      <c r="B26" s="38"/>
      <c r="C26"/>
      <c r="D26" s="37" t="s">
        <v>3321</v>
      </c>
      <c r="E26"/>
      <c r="F26" s="37" t="s">
        <v>3322</v>
      </c>
      <c r="G26"/>
      <c r="H26"/>
      <c r="J26" s="37" t="s">
        <v>3323</v>
      </c>
      <c r="K26"/>
      <c r="L26" s="37" t="s">
        <v>3324</v>
      </c>
      <c r="O26"/>
      <c r="P26"/>
    </row>
    <row r="27" spans="2:16" ht="26.1" customHeight="1" thickBot="1">
      <c r="B27" s="38"/>
      <c r="C27"/>
      <c r="D27" s="37" t="s">
        <v>3325</v>
      </c>
      <c r="E27"/>
      <c r="F27"/>
      <c r="G27"/>
      <c r="H27"/>
      <c r="O27"/>
      <c r="P27"/>
    </row>
    <row r="28" spans="2:16" ht="26.1" customHeight="1" thickBot="1">
      <c r="B28" s="38"/>
      <c r="C28"/>
      <c r="D28" s="37" t="s">
        <v>3326</v>
      </c>
      <c r="E28"/>
      <c r="F28" s="37" t="s">
        <v>3327</v>
      </c>
      <c r="G28"/>
      <c r="H28"/>
      <c r="O28"/>
      <c r="P28"/>
    </row>
    <row r="29" spans="2:16" ht="26.1" customHeight="1" thickBot="1">
      <c r="B29" s="38"/>
      <c r="C29"/>
      <c r="D29" s="37" t="s">
        <v>3328</v>
      </c>
      <c r="E29"/>
      <c r="F29"/>
      <c r="G29"/>
      <c r="H29"/>
      <c r="J29" s="36" t="s">
        <v>3329</v>
      </c>
      <c r="K29"/>
      <c r="L29"/>
      <c r="O29"/>
    </row>
    <row r="30" spans="2:16" ht="26.1" customHeight="1" thickBot="1">
      <c r="B30" s="38"/>
      <c r="C30"/>
      <c r="G30"/>
      <c r="H30"/>
      <c r="J30"/>
      <c r="K30"/>
      <c r="L30"/>
      <c r="O30"/>
    </row>
    <row r="31" spans="2:16" ht="26.1" customHeight="1" thickBot="1">
      <c r="B31" s="38"/>
      <c r="C31"/>
      <c r="D31"/>
      <c r="E31"/>
      <c r="F31"/>
      <c r="G31"/>
      <c r="H31"/>
      <c r="J31" s="37" t="s">
        <v>3330</v>
      </c>
      <c r="K31"/>
      <c r="L31" s="37" t="s">
        <v>1832</v>
      </c>
    </row>
    <row r="32" spans="2:16" ht="26.1" customHeight="1" thickBot="1">
      <c r="B32" s="38"/>
      <c r="C32"/>
      <c r="G32"/>
      <c r="H32"/>
      <c r="J32"/>
      <c r="K32"/>
      <c r="L32" s="37" t="s">
        <v>1873</v>
      </c>
    </row>
    <row r="33" spans="2:14" ht="26.1" customHeight="1" thickBot="1">
      <c r="B33" s="36" t="s">
        <v>3331</v>
      </c>
      <c r="C33"/>
      <c r="D33"/>
      <c r="E33"/>
      <c r="F33"/>
      <c r="G33"/>
      <c r="H33"/>
      <c r="J33"/>
      <c r="K33"/>
      <c r="L33" s="37" t="s">
        <v>3332</v>
      </c>
    </row>
    <row r="34" spans="2:14" ht="26.1" customHeight="1" thickBot="1">
      <c r="B34"/>
      <c r="C34"/>
      <c r="D34"/>
      <c r="E34"/>
      <c r="F34"/>
      <c r="G34"/>
      <c r="H34"/>
      <c r="L34" s="37" t="s">
        <v>3333</v>
      </c>
    </row>
    <row r="35" spans="2:14" ht="26.1" customHeight="1" thickBot="1">
      <c r="B35" s="37" t="s">
        <v>3334</v>
      </c>
      <c r="C35"/>
      <c r="D35" s="37" t="s">
        <v>3335</v>
      </c>
    </row>
    <row r="36" spans="2:14" ht="26.1" customHeight="1" thickBot="1">
      <c r="B36" s="38"/>
      <c r="C36"/>
      <c r="D36" s="37" t="s">
        <v>3287</v>
      </c>
      <c r="E36"/>
      <c r="F36"/>
      <c r="G36"/>
      <c r="H36"/>
    </row>
    <row r="37" spans="2:14" ht="26.1" customHeight="1" thickBot="1">
      <c r="B37" s="38"/>
      <c r="C37"/>
      <c r="D37" s="37" t="s">
        <v>3290</v>
      </c>
      <c r="E37"/>
      <c r="F37"/>
      <c r="G37"/>
      <c r="H37"/>
      <c r="J37" s="36" t="s">
        <v>3336</v>
      </c>
      <c r="K37"/>
      <c r="L37"/>
      <c r="M37"/>
      <c r="N37"/>
    </row>
    <row r="38" spans="2:14" ht="26.1" customHeight="1" thickBot="1">
      <c r="B38" s="38"/>
      <c r="C38"/>
      <c r="D38" s="37" t="s">
        <v>3292</v>
      </c>
      <c r="E38"/>
      <c r="F38"/>
      <c r="G38"/>
      <c r="H38"/>
      <c r="J38"/>
      <c r="K38"/>
      <c r="L38"/>
      <c r="M38"/>
      <c r="N38"/>
    </row>
    <row r="39" spans="2:14" ht="26.1" customHeight="1" thickBot="1">
      <c r="B39" s="38"/>
      <c r="C39"/>
      <c r="D39" s="37" t="s">
        <v>3295</v>
      </c>
      <c r="E39"/>
      <c r="F39"/>
      <c r="G39"/>
      <c r="H39"/>
      <c r="J39" s="37" t="s">
        <v>3337</v>
      </c>
      <c r="K39"/>
      <c r="L39" s="37" t="s">
        <v>3289</v>
      </c>
      <c r="M39"/>
    </row>
    <row r="40" spans="2:14" ht="26.1" customHeight="1" thickBot="1">
      <c r="B40" s="38"/>
      <c r="C40"/>
      <c r="D40" s="37" t="s">
        <v>1832</v>
      </c>
      <c r="E40"/>
      <c r="F40"/>
      <c r="G40"/>
      <c r="H40"/>
      <c r="J40"/>
      <c r="K40"/>
      <c r="L40" s="37" t="s">
        <v>2855</v>
      </c>
      <c r="N40" s="37" t="s">
        <v>3338</v>
      </c>
    </row>
    <row r="41" spans="2:14" ht="26.1" customHeight="1" thickBot="1">
      <c r="B41" s="38"/>
      <c r="C41"/>
      <c r="D41" s="37" t="s">
        <v>3298</v>
      </c>
      <c r="E41"/>
      <c r="F41" s="37" t="s">
        <v>1988</v>
      </c>
      <c r="G41"/>
      <c r="H41"/>
    </row>
    <row r="42" spans="2:14" ht="26.1" customHeight="1" thickBot="1">
      <c r="B42" s="38"/>
      <c r="C42"/>
      <c r="D42"/>
      <c r="E42"/>
      <c r="F42" s="37" t="s">
        <v>2009</v>
      </c>
      <c r="G42"/>
      <c r="H42"/>
    </row>
    <row r="43" spans="2:14" ht="26.1" customHeight="1" thickBot="1">
      <c r="B43" s="38"/>
      <c r="C43"/>
      <c r="D43"/>
      <c r="E43"/>
      <c r="F43" s="37" t="s">
        <v>3300</v>
      </c>
      <c r="G43"/>
      <c r="H43"/>
      <c r="J43" s="36" t="s">
        <v>3339</v>
      </c>
      <c r="K43"/>
      <c r="L43"/>
      <c r="M43"/>
      <c r="N43"/>
    </row>
    <row r="44" spans="2:14" ht="26.1" customHeight="1" thickBot="1">
      <c r="B44" s="38"/>
      <c r="C44"/>
      <c r="D44"/>
      <c r="E44"/>
      <c r="F44" s="37" t="s">
        <v>895</v>
      </c>
      <c r="G44"/>
      <c r="H44" s="37" t="s">
        <v>3301</v>
      </c>
      <c r="J44"/>
      <c r="K44"/>
      <c r="L44"/>
      <c r="M44"/>
      <c r="N44"/>
    </row>
    <row r="45" spans="2:14" ht="26.1" customHeight="1" thickBot="1">
      <c r="B45" s="38"/>
      <c r="C45"/>
      <c r="D45"/>
      <c r="E45"/>
      <c r="F45" s="37" t="s">
        <v>2645</v>
      </c>
      <c r="G45"/>
      <c r="H45"/>
      <c r="J45" s="37" t="s">
        <v>3289</v>
      </c>
      <c r="K45"/>
      <c r="L45" s="37" t="s">
        <v>3340</v>
      </c>
    </row>
    <row r="46" spans="2:14" ht="26.1" customHeight="1" thickBot="1">
      <c r="B46" s="38"/>
      <c r="C46"/>
      <c r="D46"/>
      <c r="E46"/>
      <c r="F46" s="37" t="s">
        <v>3303</v>
      </c>
      <c r="G46"/>
      <c r="J46"/>
      <c r="K46"/>
      <c r="L46" s="37" t="s">
        <v>3341</v>
      </c>
      <c r="M46"/>
      <c r="N46" s="37" t="s">
        <v>3342</v>
      </c>
    </row>
    <row r="47" spans="2:14" ht="26.1" customHeight="1" thickBot="1">
      <c r="B47" s="38"/>
      <c r="C47"/>
      <c r="D47"/>
      <c r="E47"/>
      <c r="F47" s="38"/>
      <c r="G47"/>
      <c r="J47"/>
      <c r="K47"/>
      <c r="L47" s="39" t="s">
        <v>3343</v>
      </c>
      <c r="M47"/>
      <c r="N47" s="37" t="s">
        <v>3344</v>
      </c>
    </row>
    <row r="48" spans="2:14" ht="26.1" customHeight="1" thickBot="1">
      <c r="B48" s="38"/>
      <c r="C48"/>
      <c r="D48" s="37" t="s">
        <v>3307</v>
      </c>
      <c r="E48"/>
      <c r="F48" s="37" t="s">
        <v>3308</v>
      </c>
      <c r="G48"/>
      <c r="H48"/>
      <c r="J48"/>
      <c r="K48"/>
      <c r="L48"/>
      <c r="M48"/>
      <c r="N48"/>
    </row>
    <row r="49" spans="2:14" ht="26.1" customHeight="1" thickBot="1">
      <c r="B49" s="38"/>
      <c r="C49"/>
      <c r="E49"/>
      <c r="F49" s="37" t="s">
        <v>3294</v>
      </c>
      <c r="G49"/>
    </row>
    <row r="50" spans="2:14" ht="26.1" customHeight="1" thickBot="1">
      <c r="B50" s="38"/>
      <c r="C50"/>
      <c r="D50" s="37" t="s">
        <v>3311</v>
      </c>
      <c r="E50"/>
      <c r="F50"/>
      <c r="J50" s="36" t="s">
        <v>3345</v>
      </c>
      <c r="K50"/>
      <c r="L50"/>
      <c r="M50"/>
      <c r="N50"/>
    </row>
    <row r="51" spans="2:14" ht="26.1" customHeight="1" thickBot="1">
      <c r="B51" s="38"/>
      <c r="C51"/>
      <c r="D51" s="37" t="s">
        <v>3312</v>
      </c>
      <c r="E51"/>
      <c r="F51"/>
      <c r="G51"/>
      <c r="H51"/>
      <c r="J51"/>
      <c r="K51"/>
      <c r="L51"/>
      <c r="M51"/>
      <c r="N51"/>
    </row>
    <row r="52" spans="2:14" ht="26.1" customHeight="1" thickBot="1">
      <c r="B52" s="38"/>
      <c r="C52"/>
      <c r="D52" s="37" t="s">
        <v>3314</v>
      </c>
      <c r="E52"/>
      <c r="F52"/>
      <c r="G52"/>
      <c r="H52"/>
      <c r="J52" s="37" t="s">
        <v>3346</v>
      </c>
      <c r="K52"/>
      <c r="L52" s="37" t="s">
        <v>3347</v>
      </c>
      <c r="M52"/>
      <c r="N52" s="37" t="s">
        <v>3348</v>
      </c>
    </row>
    <row r="53" spans="2:14" ht="26.1" customHeight="1" thickBot="1">
      <c r="B53" s="38"/>
      <c r="C53"/>
      <c r="D53" s="37" t="s">
        <v>3315</v>
      </c>
      <c r="E53"/>
      <c r="F53"/>
      <c r="G53"/>
      <c r="H53"/>
      <c r="J53"/>
      <c r="K53"/>
      <c r="L53" s="37" t="s">
        <v>3349</v>
      </c>
      <c r="M53"/>
      <c r="N53" s="37" t="s">
        <v>3350</v>
      </c>
    </row>
    <row r="54" spans="2:14" ht="26.1" customHeight="1" thickBot="1">
      <c r="B54" s="38"/>
      <c r="C54"/>
      <c r="D54" s="37" t="s">
        <v>3317</v>
      </c>
      <c r="E54"/>
      <c r="F54"/>
      <c r="G54"/>
      <c r="H54"/>
      <c r="J54"/>
      <c r="K54"/>
      <c r="L54" s="37" t="s">
        <v>3351</v>
      </c>
      <c r="M54"/>
      <c r="N54" s="37" t="s">
        <v>3352</v>
      </c>
    </row>
    <row r="55" spans="2:14" ht="26.1" customHeight="1" thickBot="1">
      <c r="B55" s="38"/>
      <c r="C55"/>
      <c r="D55" s="37" t="s">
        <v>3318</v>
      </c>
      <c r="E55"/>
      <c r="F55"/>
      <c r="G55"/>
      <c r="H55"/>
      <c r="J55"/>
      <c r="K55"/>
      <c r="L55" s="38"/>
      <c r="M55"/>
      <c r="N55" s="38"/>
    </row>
    <row r="56" spans="2:14" ht="26.1" customHeight="1" thickBot="1">
      <c r="B56" s="38"/>
      <c r="C56"/>
      <c r="D56" s="37" t="s">
        <v>3319</v>
      </c>
      <c r="E56"/>
      <c r="F56"/>
      <c r="G56"/>
      <c r="H56"/>
      <c r="J56"/>
      <c r="K56"/>
      <c r="L56"/>
      <c r="M56"/>
      <c r="N56"/>
    </row>
    <row r="57" spans="2:14" ht="26.1" customHeight="1" thickBot="1">
      <c r="B57" s="38"/>
      <c r="C57"/>
      <c r="D57" s="37" t="s">
        <v>348</v>
      </c>
      <c r="E57"/>
      <c r="F57"/>
      <c r="G57"/>
      <c r="H57"/>
      <c r="J57" s="36" t="s">
        <v>3353</v>
      </c>
      <c r="K57"/>
      <c r="L57"/>
      <c r="M57"/>
      <c r="N57"/>
    </row>
    <row r="58" spans="2:14" ht="26.1" customHeight="1" thickBot="1">
      <c r="B58" s="38"/>
      <c r="C58"/>
      <c r="D58" s="37" t="s">
        <v>3321</v>
      </c>
      <c r="E58"/>
      <c r="F58" s="37" t="s">
        <v>3322</v>
      </c>
      <c r="G58"/>
      <c r="H58"/>
      <c r="J58"/>
      <c r="K58"/>
      <c r="L58"/>
      <c r="M58"/>
      <c r="N58"/>
    </row>
    <row r="59" spans="2:14" ht="26.1" customHeight="1" thickBot="1">
      <c r="B59" s="38"/>
      <c r="C59"/>
      <c r="D59" s="37" t="s">
        <v>3325</v>
      </c>
      <c r="E59"/>
      <c r="F59"/>
      <c r="G59"/>
      <c r="H59"/>
      <c r="J59" s="37" t="s">
        <v>3354</v>
      </c>
      <c r="K59"/>
      <c r="L59" s="37" t="s">
        <v>3355</v>
      </c>
      <c r="M59"/>
      <c r="N59" s="37" t="s">
        <v>3348</v>
      </c>
    </row>
    <row r="60" spans="2:14" ht="26.1" customHeight="1" thickBot="1">
      <c r="B60" s="38"/>
      <c r="C60"/>
      <c r="D60" s="37" t="s">
        <v>3326</v>
      </c>
      <c r="E60"/>
      <c r="F60" s="37" t="s">
        <v>3327</v>
      </c>
      <c r="G60"/>
      <c r="H60"/>
      <c r="J60"/>
      <c r="K60"/>
      <c r="L60" s="37" t="s">
        <v>3356</v>
      </c>
      <c r="M60"/>
      <c r="N60" s="37" t="s">
        <v>3350</v>
      </c>
    </row>
    <row r="61" spans="2:14" ht="26.1" customHeight="1" thickBot="1">
      <c r="B61" s="38"/>
      <c r="C61"/>
      <c r="D61" s="37" t="s">
        <v>3328</v>
      </c>
      <c r="E61"/>
      <c r="F61"/>
      <c r="G61"/>
      <c r="H61"/>
      <c r="J61"/>
      <c r="K61"/>
      <c r="L61" s="37" t="s">
        <v>3357</v>
      </c>
      <c r="M61"/>
      <c r="N61" s="37" t="s">
        <v>3352</v>
      </c>
    </row>
    <row r="62" spans="2:14" ht="26.1" customHeight="1" thickBot="1">
      <c r="B62" s="38"/>
      <c r="C62"/>
      <c r="D62" s="37" t="s">
        <v>3358</v>
      </c>
      <c r="E62"/>
      <c r="F62"/>
      <c r="G62"/>
      <c r="H62"/>
    </row>
    <row r="63" spans="2:14" ht="26.1" customHeight="1">
      <c r="B63" s="38"/>
      <c r="C63"/>
      <c r="D63"/>
      <c r="E63"/>
      <c r="F63"/>
      <c r="G63"/>
      <c r="H63"/>
      <c r="J63"/>
      <c r="K63"/>
    </row>
    <row r="64" spans="2:14" ht="26.1" customHeight="1">
      <c r="B64"/>
      <c r="C64"/>
      <c r="G64"/>
      <c r="H64"/>
    </row>
    <row r="65" spans="2:8" ht="26.1" customHeight="1"/>
    <row r="66" spans="2:8" ht="26.1" customHeight="1"/>
    <row r="67" spans="2:8" ht="26.1" customHeight="1">
      <c r="B67"/>
      <c r="C67"/>
      <c r="G67"/>
      <c r="H67"/>
    </row>
  </sheetData>
  <pageMargins left="0.511811024" right="0.511811024" top="0.78740157499999996" bottom="0.78740157499999996" header="0.31496062000000002" footer="0.31496062000000002"/>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I608"/>
  <sheetViews>
    <sheetView showGridLines="0" zoomScale="90" zoomScaleNormal="90" workbookViewId="0">
      <pane xSplit="2" ySplit="2" topLeftCell="C3" activePane="bottomRight" state="frozen"/>
      <selection pane="bottomRight" activeCell="C3" sqref="C3"/>
      <selection pane="bottomLeft" activeCell="A3" sqref="A3"/>
      <selection pane="topRight" activeCell="C1" sqref="C1"/>
    </sheetView>
  </sheetViews>
  <sheetFormatPr defaultRowHeight="12.6"/>
  <cols>
    <col min="2" max="2" width="15.5703125" customWidth="1"/>
    <col min="3" max="8" width="10.5703125" customWidth="1"/>
    <col min="9" max="9" width="40.5703125" customWidth="1"/>
  </cols>
  <sheetData>
    <row r="1" spans="2:9" ht="39.950000000000003" customHeight="1">
      <c r="B1" s="335" t="s">
        <v>3359</v>
      </c>
    </row>
    <row r="2" spans="2:9" ht="12.95">
      <c r="B2" s="254" t="s">
        <v>1591</v>
      </c>
      <c r="C2" s="254" t="s">
        <v>1592</v>
      </c>
      <c r="D2" s="254" t="s">
        <v>1593</v>
      </c>
      <c r="E2" s="254" t="s">
        <v>1594</v>
      </c>
      <c r="F2" s="254" t="s">
        <v>3360</v>
      </c>
      <c r="G2" s="254" t="s">
        <v>3361</v>
      </c>
      <c r="H2" s="254" t="s">
        <v>3362</v>
      </c>
      <c r="I2" s="254" t="s">
        <v>1589</v>
      </c>
    </row>
    <row r="3" spans="2:9">
      <c r="B3" s="255" t="s">
        <v>3363</v>
      </c>
      <c r="C3" s="255" t="s">
        <v>3364</v>
      </c>
      <c r="D3" s="255"/>
      <c r="E3" s="255"/>
      <c r="F3" s="255"/>
      <c r="G3" s="255"/>
      <c r="H3" s="255">
        <f>IF(D3="",1,IF(F3="",2,3))</f>
        <v>1</v>
      </c>
      <c r="I3" s="256" t="s">
        <v>3365</v>
      </c>
    </row>
    <row r="4" spans="2:9">
      <c r="B4" s="255" t="s">
        <v>3363</v>
      </c>
      <c r="C4" s="255" t="s">
        <v>3364</v>
      </c>
      <c r="D4" s="255" t="s">
        <v>3366</v>
      </c>
      <c r="E4" s="255" t="s">
        <v>1662</v>
      </c>
      <c r="F4" s="255"/>
      <c r="G4" s="255"/>
      <c r="H4" s="255">
        <f t="shared" ref="H4:H66" si="0">IF(D4="",1,IF(F4="",2,3))</f>
        <v>2</v>
      </c>
      <c r="I4" s="256" t="s">
        <v>3367</v>
      </c>
    </row>
    <row r="5" spans="2:9">
      <c r="B5" s="255" t="s">
        <v>3363</v>
      </c>
      <c r="C5" s="255" t="s">
        <v>3364</v>
      </c>
      <c r="D5" s="255" t="s">
        <v>3366</v>
      </c>
      <c r="E5" s="255" t="s">
        <v>1662</v>
      </c>
      <c r="F5" s="255" t="s">
        <v>3368</v>
      </c>
      <c r="G5" s="255"/>
      <c r="H5" s="255">
        <f t="shared" si="0"/>
        <v>3</v>
      </c>
      <c r="I5" s="256" t="s">
        <v>3369</v>
      </c>
    </row>
    <row r="6" spans="2:9">
      <c r="B6" s="255" t="s">
        <v>3363</v>
      </c>
      <c r="C6" s="255" t="s">
        <v>3364</v>
      </c>
      <c r="D6" s="255" t="s">
        <v>3366</v>
      </c>
      <c r="E6" s="255" t="s">
        <v>1662</v>
      </c>
      <c r="F6" s="255" t="s">
        <v>3370</v>
      </c>
      <c r="G6" s="255"/>
      <c r="H6" s="255">
        <f t="shared" si="0"/>
        <v>3</v>
      </c>
      <c r="I6" s="256" t="s">
        <v>3371</v>
      </c>
    </row>
    <row r="7" spans="2:9">
      <c r="B7" s="255" t="s">
        <v>3363</v>
      </c>
      <c r="C7" s="255" t="s">
        <v>3364</v>
      </c>
      <c r="D7" s="255" t="s">
        <v>3366</v>
      </c>
      <c r="E7" s="255" t="s">
        <v>1662</v>
      </c>
      <c r="F7" s="255" t="s">
        <v>3372</v>
      </c>
      <c r="G7" s="255">
        <v>1</v>
      </c>
      <c r="H7" s="255">
        <f t="shared" si="0"/>
        <v>3</v>
      </c>
      <c r="I7" s="256" t="s">
        <v>3373</v>
      </c>
    </row>
    <row r="8" spans="2:9">
      <c r="B8" s="255" t="s">
        <v>3363</v>
      </c>
      <c r="C8" s="255" t="s">
        <v>3364</v>
      </c>
      <c r="D8" s="255" t="s">
        <v>3366</v>
      </c>
      <c r="E8" s="255" t="s">
        <v>1662</v>
      </c>
      <c r="F8" s="255" t="s">
        <v>3372</v>
      </c>
      <c r="G8" s="255">
        <v>2</v>
      </c>
      <c r="H8" s="255">
        <f t="shared" si="0"/>
        <v>3</v>
      </c>
      <c r="I8" s="256" t="s">
        <v>3374</v>
      </c>
    </row>
    <row r="9" spans="2:9">
      <c r="B9" s="255" t="s">
        <v>3363</v>
      </c>
      <c r="C9" s="255" t="s">
        <v>3364</v>
      </c>
      <c r="D9" s="255" t="s">
        <v>3366</v>
      </c>
      <c r="E9" s="255" t="s">
        <v>1662</v>
      </c>
      <c r="F9" s="255" t="s">
        <v>3372</v>
      </c>
      <c r="G9" s="255">
        <v>3</v>
      </c>
      <c r="H9" s="255">
        <f t="shared" si="0"/>
        <v>3</v>
      </c>
      <c r="I9" s="256" t="s">
        <v>3375</v>
      </c>
    </row>
    <row r="10" spans="2:9">
      <c r="B10" s="255" t="s">
        <v>3363</v>
      </c>
      <c r="C10" s="255" t="s">
        <v>3364</v>
      </c>
      <c r="D10" s="255" t="s">
        <v>3366</v>
      </c>
      <c r="E10" s="255" t="s">
        <v>1662</v>
      </c>
      <c r="F10" s="255" t="s">
        <v>3376</v>
      </c>
      <c r="G10" s="255"/>
      <c r="H10" s="255">
        <f t="shared" si="0"/>
        <v>3</v>
      </c>
      <c r="I10" s="256" t="s">
        <v>3377</v>
      </c>
    </row>
    <row r="11" spans="2:9">
      <c r="B11" s="255" t="s">
        <v>3363</v>
      </c>
      <c r="C11" s="255" t="s">
        <v>3364</v>
      </c>
      <c r="D11" s="255" t="s">
        <v>3366</v>
      </c>
      <c r="E11" s="255" t="s">
        <v>1662</v>
      </c>
      <c r="F11" s="255" t="s">
        <v>3378</v>
      </c>
      <c r="G11" s="255"/>
      <c r="H11" s="255">
        <f t="shared" si="0"/>
        <v>3</v>
      </c>
      <c r="I11" s="256" t="s">
        <v>3379</v>
      </c>
    </row>
    <row r="12" spans="2:9">
      <c r="B12" s="255" t="s">
        <v>3363</v>
      </c>
      <c r="C12" s="255" t="s">
        <v>3364</v>
      </c>
      <c r="D12" s="255" t="s">
        <v>3366</v>
      </c>
      <c r="E12" s="255" t="s">
        <v>1662</v>
      </c>
      <c r="F12" s="255" t="s">
        <v>3380</v>
      </c>
      <c r="G12" s="255"/>
      <c r="H12" s="255">
        <f t="shared" si="0"/>
        <v>3</v>
      </c>
      <c r="I12" s="256" t="s">
        <v>3381</v>
      </c>
    </row>
    <row r="13" spans="2:9">
      <c r="B13" s="255" t="s">
        <v>3363</v>
      </c>
      <c r="C13" s="255" t="s">
        <v>3364</v>
      </c>
      <c r="D13" s="255" t="s">
        <v>3366</v>
      </c>
      <c r="E13" s="255" t="s">
        <v>1662</v>
      </c>
      <c r="F13" s="255" t="s">
        <v>3382</v>
      </c>
      <c r="G13" s="255"/>
      <c r="H13" s="255">
        <f t="shared" si="0"/>
        <v>3</v>
      </c>
      <c r="I13" s="256" t="s">
        <v>3383</v>
      </c>
    </row>
    <row r="14" spans="2:9">
      <c r="B14" s="255" t="s">
        <v>3363</v>
      </c>
      <c r="C14" s="255" t="s">
        <v>3364</v>
      </c>
      <c r="D14" s="255" t="s">
        <v>3366</v>
      </c>
      <c r="E14" s="255" t="s">
        <v>1662</v>
      </c>
      <c r="F14" s="255" t="s">
        <v>3384</v>
      </c>
      <c r="G14" s="255"/>
      <c r="H14" s="255">
        <f t="shared" si="0"/>
        <v>3</v>
      </c>
      <c r="I14" s="256" t="s">
        <v>3385</v>
      </c>
    </row>
    <row r="15" spans="2:9">
      <c r="B15" s="255" t="s">
        <v>3363</v>
      </c>
      <c r="C15" s="255" t="s">
        <v>3364</v>
      </c>
      <c r="D15" s="255" t="s">
        <v>3366</v>
      </c>
      <c r="E15" s="255" t="s">
        <v>1829</v>
      </c>
      <c r="F15" s="255"/>
      <c r="G15" s="255"/>
      <c r="H15" s="255">
        <f t="shared" si="0"/>
        <v>2</v>
      </c>
      <c r="I15" s="256" t="s">
        <v>3386</v>
      </c>
    </row>
    <row r="16" spans="2:9">
      <c r="B16" s="255" t="s">
        <v>3363</v>
      </c>
      <c r="C16" s="255" t="s">
        <v>3364</v>
      </c>
      <c r="D16" s="255" t="s">
        <v>3366</v>
      </c>
      <c r="E16" s="255" t="s">
        <v>1829</v>
      </c>
      <c r="F16" s="255" t="s">
        <v>3368</v>
      </c>
      <c r="G16" s="255"/>
      <c r="H16" s="255">
        <f t="shared" si="0"/>
        <v>3</v>
      </c>
      <c r="I16" s="256" t="s">
        <v>3387</v>
      </c>
    </row>
    <row r="17" spans="2:9">
      <c r="B17" s="255" t="s">
        <v>3363</v>
      </c>
      <c r="C17" s="255" t="s">
        <v>3364</v>
      </c>
      <c r="D17" s="255" t="s">
        <v>3366</v>
      </c>
      <c r="E17" s="255" t="s">
        <v>1829</v>
      </c>
      <c r="F17" s="255" t="s">
        <v>3370</v>
      </c>
      <c r="G17" s="255"/>
      <c r="H17" s="255">
        <f t="shared" si="0"/>
        <v>3</v>
      </c>
      <c r="I17" s="256" t="s">
        <v>3388</v>
      </c>
    </row>
    <row r="18" spans="2:9">
      <c r="B18" s="255" t="s">
        <v>3363</v>
      </c>
      <c r="C18" s="255" t="s">
        <v>3364</v>
      </c>
      <c r="D18" s="255" t="s">
        <v>3366</v>
      </c>
      <c r="E18" s="255" t="s">
        <v>1829</v>
      </c>
      <c r="F18" s="255" t="s">
        <v>3372</v>
      </c>
      <c r="G18" s="255"/>
      <c r="H18" s="255">
        <f t="shared" si="0"/>
        <v>3</v>
      </c>
      <c r="I18" s="256" t="s">
        <v>3389</v>
      </c>
    </row>
    <row r="19" spans="2:9">
      <c r="B19" s="255" t="s">
        <v>3363</v>
      </c>
      <c r="C19" s="255" t="s">
        <v>3364</v>
      </c>
      <c r="D19" s="255" t="s">
        <v>3366</v>
      </c>
      <c r="E19" s="255" t="s">
        <v>1829</v>
      </c>
      <c r="F19" s="255" t="s">
        <v>3376</v>
      </c>
      <c r="G19" s="255"/>
      <c r="H19" s="255">
        <f t="shared" si="0"/>
        <v>3</v>
      </c>
      <c r="I19" s="256" t="s">
        <v>3390</v>
      </c>
    </row>
    <row r="20" spans="2:9">
      <c r="B20" s="255" t="s">
        <v>3363</v>
      </c>
      <c r="C20" s="255" t="s">
        <v>3364</v>
      </c>
      <c r="D20" s="255" t="s">
        <v>3366</v>
      </c>
      <c r="E20" s="255" t="s">
        <v>1934</v>
      </c>
      <c r="F20" s="255"/>
      <c r="G20" s="255"/>
      <c r="H20" s="255">
        <f t="shared" si="0"/>
        <v>2</v>
      </c>
      <c r="I20" s="256" t="s">
        <v>3391</v>
      </c>
    </row>
    <row r="21" spans="2:9">
      <c r="B21" s="255" t="s">
        <v>3363</v>
      </c>
      <c r="C21" s="255" t="s">
        <v>3364</v>
      </c>
      <c r="D21" s="255" t="s">
        <v>3366</v>
      </c>
      <c r="E21" s="255" t="s">
        <v>1934</v>
      </c>
      <c r="F21" s="255" t="s">
        <v>3368</v>
      </c>
      <c r="G21" s="255"/>
      <c r="H21" s="255">
        <f t="shared" si="0"/>
        <v>3</v>
      </c>
      <c r="I21" s="256" t="s">
        <v>3392</v>
      </c>
    </row>
    <row r="22" spans="2:9">
      <c r="B22" s="255" t="s">
        <v>3363</v>
      </c>
      <c r="C22" s="255" t="s">
        <v>3364</v>
      </c>
      <c r="D22" s="255" t="s">
        <v>3366</v>
      </c>
      <c r="E22" s="255" t="s">
        <v>1934</v>
      </c>
      <c r="F22" s="255" t="s">
        <v>3370</v>
      </c>
      <c r="G22" s="255"/>
      <c r="H22" s="255">
        <f t="shared" si="0"/>
        <v>3</v>
      </c>
      <c r="I22" s="256" t="s">
        <v>3393</v>
      </c>
    </row>
    <row r="23" spans="2:9">
      <c r="B23" s="255" t="s">
        <v>3363</v>
      </c>
      <c r="C23" s="255" t="s">
        <v>3364</v>
      </c>
      <c r="D23" s="255" t="s">
        <v>3366</v>
      </c>
      <c r="E23" s="255" t="s">
        <v>1934</v>
      </c>
      <c r="F23" s="255" t="s">
        <v>3372</v>
      </c>
      <c r="G23" s="255"/>
      <c r="H23" s="255">
        <f t="shared" si="0"/>
        <v>3</v>
      </c>
      <c r="I23" s="256" t="s">
        <v>3394</v>
      </c>
    </row>
    <row r="24" spans="2:9">
      <c r="B24" s="255" t="s">
        <v>3363</v>
      </c>
      <c r="C24" s="255" t="s">
        <v>3364</v>
      </c>
      <c r="D24" s="255" t="s">
        <v>3366</v>
      </c>
      <c r="E24" s="255" t="s">
        <v>1934</v>
      </c>
      <c r="F24" s="255" t="s">
        <v>3376</v>
      </c>
      <c r="G24" s="255"/>
      <c r="H24" s="255">
        <f t="shared" si="0"/>
        <v>3</v>
      </c>
      <c r="I24" s="256" t="s">
        <v>3395</v>
      </c>
    </row>
    <row r="25" spans="2:9">
      <c r="B25" s="255" t="s">
        <v>3363</v>
      </c>
      <c r="C25" s="255" t="s">
        <v>3364</v>
      </c>
      <c r="D25" s="255" t="s">
        <v>3366</v>
      </c>
      <c r="E25" s="255" t="s">
        <v>1934</v>
      </c>
      <c r="F25" s="255" t="s">
        <v>3378</v>
      </c>
      <c r="G25" s="255"/>
      <c r="H25" s="255">
        <f t="shared" si="0"/>
        <v>3</v>
      </c>
      <c r="I25" s="256" t="s">
        <v>3381</v>
      </c>
    </row>
    <row r="26" spans="2:9">
      <c r="B26" s="255" t="s">
        <v>3363</v>
      </c>
      <c r="C26" s="255" t="s">
        <v>3364</v>
      </c>
      <c r="D26" s="255" t="s">
        <v>3366</v>
      </c>
      <c r="E26" s="255" t="s">
        <v>1934</v>
      </c>
      <c r="F26" s="255" t="s">
        <v>3380</v>
      </c>
      <c r="G26" s="255"/>
      <c r="H26" s="255">
        <f t="shared" si="0"/>
        <v>3</v>
      </c>
      <c r="I26" s="256" t="s">
        <v>3396</v>
      </c>
    </row>
    <row r="27" spans="2:9">
      <c r="B27" s="255" t="s">
        <v>3363</v>
      </c>
      <c r="C27" s="255" t="s">
        <v>3364</v>
      </c>
      <c r="D27" s="255" t="s">
        <v>3366</v>
      </c>
      <c r="E27" s="255" t="s">
        <v>1934</v>
      </c>
      <c r="F27" s="255" t="s">
        <v>3382</v>
      </c>
      <c r="G27" s="255"/>
      <c r="H27" s="255">
        <f t="shared" si="0"/>
        <v>3</v>
      </c>
      <c r="I27" s="256" t="s">
        <v>3397</v>
      </c>
    </row>
    <row r="28" spans="2:9">
      <c r="B28" s="255" t="s">
        <v>3363</v>
      </c>
      <c r="C28" s="255" t="s">
        <v>3364</v>
      </c>
      <c r="D28" s="255" t="s">
        <v>3366</v>
      </c>
      <c r="E28" s="255" t="s">
        <v>1934</v>
      </c>
      <c r="F28" s="255" t="s">
        <v>3384</v>
      </c>
      <c r="G28" s="255"/>
      <c r="H28" s="255">
        <f t="shared" si="0"/>
        <v>3</v>
      </c>
      <c r="I28" s="256" t="s">
        <v>3398</v>
      </c>
    </row>
    <row r="29" spans="2:9">
      <c r="B29" s="255" t="s">
        <v>3363</v>
      </c>
      <c r="C29" s="255" t="s">
        <v>3364</v>
      </c>
      <c r="D29" s="255" t="s">
        <v>3366</v>
      </c>
      <c r="E29" s="255" t="s">
        <v>1934</v>
      </c>
      <c r="F29" s="255" t="s">
        <v>3399</v>
      </c>
      <c r="G29" s="255"/>
      <c r="H29" s="255">
        <f t="shared" si="0"/>
        <v>3</v>
      </c>
      <c r="I29" s="256" t="s">
        <v>3400</v>
      </c>
    </row>
    <row r="30" spans="2:9">
      <c r="B30" s="255" t="s">
        <v>3363</v>
      </c>
      <c r="C30" s="255" t="s">
        <v>3364</v>
      </c>
      <c r="D30" s="255" t="s">
        <v>3366</v>
      </c>
      <c r="E30" s="255" t="s">
        <v>1934</v>
      </c>
      <c r="F30" s="255" t="s">
        <v>3401</v>
      </c>
      <c r="G30" s="255">
        <v>1</v>
      </c>
      <c r="H30" s="255">
        <f t="shared" si="0"/>
        <v>3</v>
      </c>
      <c r="I30" s="256" t="s">
        <v>3402</v>
      </c>
    </row>
    <row r="31" spans="2:9">
      <c r="B31" s="255" t="s">
        <v>3363</v>
      </c>
      <c r="C31" s="255" t="s">
        <v>3364</v>
      </c>
      <c r="D31" s="255" t="s">
        <v>3366</v>
      </c>
      <c r="E31" s="255" t="s">
        <v>1934</v>
      </c>
      <c r="F31" s="255" t="s">
        <v>3401</v>
      </c>
      <c r="G31" s="255">
        <v>2</v>
      </c>
      <c r="H31" s="255">
        <f t="shared" si="0"/>
        <v>3</v>
      </c>
      <c r="I31" s="256" t="s">
        <v>3403</v>
      </c>
    </row>
    <row r="32" spans="2:9">
      <c r="B32" s="255" t="s">
        <v>3363</v>
      </c>
      <c r="C32" s="255" t="s">
        <v>3364</v>
      </c>
      <c r="D32" s="255" t="s">
        <v>3366</v>
      </c>
      <c r="E32" s="255" t="s">
        <v>1934</v>
      </c>
      <c r="F32" s="255" t="s">
        <v>3404</v>
      </c>
      <c r="G32" s="255">
        <v>1</v>
      </c>
      <c r="H32" s="255">
        <f t="shared" si="0"/>
        <v>3</v>
      </c>
      <c r="I32" s="256" t="s">
        <v>3405</v>
      </c>
    </row>
    <row r="33" spans="2:9">
      <c r="B33" s="255" t="s">
        <v>3363</v>
      </c>
      <c r="C33" s="255" t="s">
        <v>3364</v>
      </c>
      <c r="D33" s="255" t="s">
        <v>3366</v>
      </c>
      <c r="E33" s="255" t="s">
        <v>1934</v>
      </c>
      <c r="F33" s="255" t="s">
        <v>3404</v>
      </c>
      <c r="G33" s="255">
        <v>2</v>
      </c>
      <c r="H33" s="255">
        <f t="shared" si="0"/>
        <v>3</v>
      </c>
      <c r="I33" s="256" t="s">
        <v>3406</v>
      </c>
    </row>
    <row r="34" spans="2:9">
      <c r="B34" s="255" t="s">
        <v>3363</v>
      </c>
      <c r="C34" s="255" t="s">
        <v>3364</v>
      </c>
      <c r="D34" s="255" t="s">
        <v>3366</v>
      </c>
      <c r="E34" s="255" t="s">
        <v>2078</v>
      </c>
      <c r="F34" s="255"/>
      <c r="G34" s="255"/>
      <c r="H34" s="255">
        <f t="shared" si="0"/>
        <v>2</v>
      </c>
      <c r="I34" s="256" t="s">
        <v>3407</v>
      </c>
    </row>
    <row r="35" spans="2:9">
      <c r="B35" s="255" t="s">
        <v>3363</v>
      </c>
      <c r="C35" s="255" t="s">
        <v>3364</v>
      </c>
      <c r="D35" s="255" t="s">
        <v>3366</v>
      </c>
      <c r="E35" s="255" t="s">
        <v>2078</v>
      </c>
      <c r="F35" s="255" t="s">
        <v>3368</v>
      </c>
      <c r="G35" s="255"/>
      <c r="H35" s="255">
        <f t="shared" si="0"/>
        <v>3</v>
      </c>
      <c r="I35" s="256" t="s">
        <v>3408</v>
      </c>
    </row>
    <row r="36" spans="2:9">
      <c r="B36" s="255" t="s">
        <v>3363</v>
      </c>
      <c r="C36" s="255" t="s">
        <v>3364</v>
      </c>
      <c r="D36" s="255" t="s">
        <v>3366</v>
      </c>
      <c r="E36" s="255" t="s">
        <v>2078</v>
      </c>
      <c r="F36" s="255" t="s">
        <v>3370</v>
      </c>
      <c r="G36" s="255"/>
      <c r="H36" s="255">
        <f t="shared" si="0"/>
        <v>3</v>
      </c>
      <c r="I36" s="256" t="s">
        <v>3409</v>
      </c>
    </row>
    <row r="37" spans="2:9">
      <c r="B37" s="255" t="s">
        <v>3363</v>
      </c>
      <c r="C37" s="255" t="s">
        <v>3364</v>
      </c>
      <c r="D37" s="255" t="s">
        <v>3366</v>
      </c>
      <c r="E37" s="255" t="s">
        <v>2078</v>
      </c>
      <c r="F37" s="255" t="s">
        <v>3372</v>
      </c>
      <c r="G37" s="255"/>
      <c r="H37" s="255">
        <f t="shared" si="0"/>
        <v>3</v>
      </c>
      <c r="I37" s="256" t="s">
        <v>3410</v>
      </c>
    </row>
    <row r="38" spans="2:9">
      <c r="B38" s="255" t="s">
        <v>3363</v>
      </c>
      <c r="C38" s="255" t="s">
        <v>3364</v>
      </c>
      <c r="D38" s="255" t="s">
        <v>3366</v>
      </c>
      <c r="E38" s="255" t="s">
        <v>2078</v>
      </c>
      <c r="F38" s="255" t="s">
        <v>3376</v>
      </c>
      <c r="G38" s="255"/>
      <c r="H38" s="255">
        <f t="shared" si="0"/>
        <v>3</v>
      </c>
      <c r="I38" s="256" t="s">
        <v>3411</v>
      </c>
    </row>
    <row r="39" spans="2:9">
      <c r="B39" s="255" t="s">
        <v>3363</v>
      </c>
      <c r="C39" s="255" t="s">
        <v>3364</v>
      </c>
      <c r="D39" s="255" t="s">
        <v>3366</v>
      </c>
      <c r="E39" s="255" t="s">
        <v>2078</v>
      </c>
      <c r="F39" s="255" t="s">
        <v>3378</v>
      </c>
      <c r="G39" s="255"/>
      <c r="H39" s="255">
        <f t="shared" si="0"/>
        <v>3</v>
      </c>
      <c r="I39" s="256" t="s">
        <v>3412</v>
      </c>
    </row>
    <row r="40" spans="2:9">
      <c r="B40" s="255" t="s">
        <v>3363</v>
      </c>
      <c r="C40" s="255" t="s">
        <v>3364</v>
      </c>
      <c r="D40" s="255" t="s">
        <v>3366</v>
      </c>
      <c r="E40" s="255" t="s">
        <v>2078</v>
      </c>
      <c r="F40" s="255" t="s">
        <v>3380</v>
      </c>
      <c r="G40" s="255"/>
      <c r="H40" s="255">
        <f t="shared" si="0"/>
        <v>3</v>
      </c>
      <c r="I40" s="256" t="s">
        <v>3413</v>
      </c>
    </row>
    <row r="41" spans="2:9">
      <c r="B41" s="255" t="s">
        <v>3363</v>
      </c>
      <c r="C41" s="255" t="s">
        <v>3364</v>
      </c>
      <c r="D41" s="255" t="s">
        <v>3366</v>
      </c>
      <c r="E41" s="255" t="s">
        <v>2078</v>
      </c>
      <c r="F41" s="255" t="s">
        <v>3382</v>
      </c>
      <c r="G41" s="255"/>
      <c r="H41" s="255">
        <f t="shared" si="0"/>
        <v>3</v>
      </c>
      <c r="I41" s="256" t="s">
        <v>3414</v>
      </c>
    </row>
    <row r="42" spans="2:9">
      <c r="B42" s="255" t="s">
        <v>3363</v>
      </c>
      <c r="C42" s="255" t="s">
        <v>3364</v>
      </c>
      <c r="D42" s="255" t="s">
        <v>3366</v>
      </c>
      <c r="E42" s="255" t="s">
        <v>2078</v>
      </c>
      <c r="F42" s="255" t="s">
        <v>3384</v>
      </c>
      <c r="G42" s="255"/>
      <c r="H42" s="255">
        <f t="shared" si="0"/>
        <v>3</v>
      </c>
      <c r="I42" s="256" t="s">
        <v>3415</v>
      </c>
    </row>
    <row r="43" spans="2:9">
      <c r="B43" s="255" t="s">
        <v>3363</v>
      </c>
      <c r="C43" s="255" t="s">
        <v>3364</v>
      </c>
      <c r="D43" s="255" t="s">
        <v>3366</v>
      </c>
      <c r="E43" s="255" t="s">
        <v>2078</v>
      </c>
      <c r="F43" s="255" t="s">
        <v>3399</v>
      </c>
      <c r="G43" s="255"/>
      <c r="H43" s="255">
        <f t="shared" si="0"/>
        <v>3</v>
      </c>
      <c r="I43" s="256" t="s">
        <v>3416</v>
      </c>
    </row>
    <row r="44" spans="2:9">
      <c r="B44" s="255" t="s">
        <v>3363</v>
      </c>
      <c r="C44" s="255" t="s">
        <v>3364</v>
      </c>
      <c r="D44" s="255" t="s">
        <v>3366</v>
      </c>
      <c r="E44" s="255" t="s">
        <v>2078</v>
      </c>
      <c r="F44" s="255" t="s">
        <v>3401</v>
      </c>
      <c r="G44" s="255"/>
      <c r="H44" s="255">
        <f t="shared" si="0"/>
        <v>3</v>
      </c>
      <c r="I44" s="256" t="s">
        <v>3417</v>
      </c>
    </row>
    <row r="45" spans="2:9">
      <c r="B45" s="255" t="s">
        <v>3363</v>
      </c>
      <c r="C45" s="255" t="s">
        <v>3364</v>
      </c>
      <c r="D45" s="255" t="s">
        <v>3366</v>
      </c>
      <c r="E45" s="255" t="s">
        <v>1945</v>
      </c>
      <c r="F45" s="255"/>
      <c r="G45" s="255"/>
      <c r="H45" s="255">
        <f t="shared" si="0"/>
        <v>2</v>
      </c>
      <c r="I45" s="256" t="s">
        <v>3418</v>
      </c>
    </row>
    <row r="46" spans="2:9">
      <c r="B46" s="255" t="s">
        <v>3363</v>
      </c>
      <c r="C46" s="255" t="s">
        <v>3364</v>
      </c>
      <c r="D46" s="255" t="s">
        <v>3366</v>
      </c>
      <c r="E46" s="255" t="s">
        <v>1945</v>
      </c>
      <c r="F46" s="255" t="s">
        <v>3368</v>
      </c>
      <c r="G46" s="255"/>
      <c r="H46" s="255">
        <f t="shared" si="0"/>
        <v>3</v>
      </c>
      <c r="I46" s="256" t="s">
        <v>3419</v>
      </c>
    </row>
    <row r="47" spans="2:9">
      <c r="B47" s="255" t="s">
        <v>3363</v>
      </c>
      <c r="C47" s="255" t="s">
        <v>3364</v>
      </c>
      <c r="D47" s="255" t="s">
        <v>3366</v>
      </c>
      <c r="E47" s="255" t="s">
        <v>1945</v>
      </c>
      <c r="F47" s="255" t="s">
        <v>3370</v>
      </c>
      <c r="G47" s="255"/>
      <c r="H47" s="255">
        <f t="shared" si="0"/>
        <v>3</v>
      </c>
      <c r="I47" s="256" t="s">
        <v>3420</v>
      </c>
    </row>
    <row r="48" spans="2:9">
      <c r="B48" s="255" t="s">
        <v>3363</v>
      </c>
      <c r="C48" s="255" t="s">
        <v>3364</v>
      </c>
      <c r="D48" s="255" t="s">
        <v>3366</v>
      </c>
      <c r="E48" s="255" t="s">
        <v>1945</v>
      </c>
      <c r="F48" s="255" t="s">
        <v>3372</v>
      </c>
      <c r="G48" s="255"/>
      <c r="H48" s="255">
        <f t="shared" si="0"/>
        <v>3</v>
      </c>
      <c r="I48" s="256" t="s">
        <v>3421</v>
      </c>
    </row>
    <row r="49" spans="2:9">
      <c r="B49" s="255" t="s">
        <v>3363</v>
      </c>
      <c r="C49" s="255" t="s">
        <v>3364</v>
      </c>
      <c r="D49" s="255" t="s">
        <v>3366</v>
      </c>
      <c r="E49" s="255" t="s">
        <v>2237</v>
      </c>
      <c r="F49" s="255"/>
      <c r="G49" s="255"/>
      <c r="H49" s="255">
        <f t="shared" si="0"/>
        <v>2</v>
      </c>
      <c r="I49" s="256" t="s">
        <v>3422</v>
      </c>
    </row>
    <row r="50" spans="2:9">
      <c r="B50" s="255" t="s">
        <v>3363</v>
      </c>
      <c r="C50" s="255" t="s">
        <v>3364</v>
      </c>
      <c r="D50" s="255" t="s">
        <v>3366</v>
      </c>
      <c r="E50" s="255" t="s">
        <v>2237</v>
      </c>
      <c r="F50" s="255" t="s">
        <v>3368</v>
      </c>
      <c r="G50" s="255"/>
      <c r="H50" s="255">
        <f t="shared" si="0"/>
        <v>3</v>
      </c>
      <c r="I50" s="256" t="s">
        <v>3423</v>
      </c>
    </row>
    <row r="51" spans="2:9">
      <c r="B51" s="255" t="s">
        <v>3363</v>
      </c>
      <c r="C51" s="255" t="s">
        <v>3364</v>
      </c>
      <c r="D51" s="255" t="s">
        <v>3366</v>
      </c>
      <c r="E51" s="255" t="s">
        <v>2237</v>
      </c>
      <c r="F51" s="255" t="s">
        <v>3370</v>
      </c>
      <c r="G51" s="255"/>
      <c r="H51" s="255">
        <f t="shared" si="0"/>
        <v>3</v>
      </c>
      <c r="I51" s="256" t="s">
        <v>3424</v>
      </c>
    </row>
    <row r="52" spans="2:9">
      <c r="B52" s="255" t="s">
        <v>3363</v>
      </c>
      <c r="C52" s="255" t="s">
        <v>3364</v>
      </c>
      <c r="D52" s="255" t="s">
        <v>3366</v>
      </c>
      <c r="E52" s="255" t="s">
        <v>2237</v>
      </c>
      <c r="F52" s="255" t="s">
        <v>3372</v>
      </c>
      <c r="G52" s="255"/>
      <c r="H52" s="255">
        <f t="shared" si="0"/>
        <v>3</v>
      </c>
      <c r="I52" s="256" t="s">
        <v>3425</v>
      </c>
    </row>
    <row r="53" spans="2:9">
      <c r="B53" s="255" t="s">
        <v>3363</v>
      </c>
      <c r="C53" s="255" t="s">
        <v>3364</v>
      </c>
      <c r="D53" s="255" t="s">
        <v>3366</v>
      </c>
      <c r="E53" s="255" t="s">
        <v>2237</v>
      </c>
      <c r="F53" s="255" t="s">
        <v>3376</v>
      </c>
      <c r="G53" s="255"/>
      <c r="H53" s="255">
        <f t="shared" si="0"/>
        <v>3</v>
      </c>
      <c r="I53" s="256" t="s">
        <v>3426</v>
      </c>
    </row>
    <row r="54" spans="2:9">
      <c r="B54" s="255" t="s">
        <v>3363</v>
      </c>
      <c r="C54" s="255" t="s">
        <v>3364</v>
      </c>
      <c r="D54" s="255" t="s">
        <v>3366</v>
      </c>
      <c r="E54" s="255" t="s">
        <v>2237</v>
      </c>
      <c r="F54" s="255" t="s">
        <v>3378</v>
      </c>
      <c r="G54" s="255"/>
      <c r="H54" s="255">
        <f t="shared" si="0"/>
        <v>3</v>
      </c>
      <c r="I54" s="256" t="s">
        <v>3427</v>
      </c>
    </row>
    <row r="55" spans="2:9">
      <c r="B55" s="255" t="s">
        <v>3363</v>
      </c>
      <c r="C55" s="255" t="s">
        <v>3364</v>
      </c>
      <c r="D55" s="255" t="s">
        <v>3366</v>
      </c>
      <c r="E55" s="255" t="s">
        <v>2237</v>
      </c>
      <c r="F55" s="255" t="s">
        <v>3380</v>
      </c>
      <c r="G55" s="255"/>
      <c r="H55" s="255">
        <f t="shared" si="0"/>
        <v>3</v>
      </c>
      <c r="I55" s="256" t="s">
        <v>3428</v>
      </c>
    </row>
    <row r="56" spans="2:9">
      <c r="B56" s="255" t="s">
        <v>3363</v>
      </c>
      <c r="C56" s="255" t="s">
        <v>3364</v>
      </c>
      <c r="D56" s="255" t="s">
        <v>3366</v>
      </c>
      <c r="E56" s="255" t="s">
        <v>2237</v>
      </c>
      <c r="F56" s="255" t="s">
        <v>3382</v>
      </c>
      <c r="G56" s="255"/>
      <c r="H56" s="255">
        <f t="shared" si="0"/>
        <v>3</v>
      </c>
      <c r="I56" s="256" t="s">
        <v>3429</v>
      </c>
    </row>
    <row r="57" spans="2:9">
      <c r="B57" s="255" t="s">
        <v>3363</v>
      </c>
      <c r="C57" s="255" t="s">
        <v>3364</v>
      </c>
      <c r="D57" s="255" t="s">
        <v>3366</v>
      </c>
      <c r="E57" s="255" t="s">
        <v>2237</v>
      </c>
      <c r="F57" s="255" t="s">
        <v>3384</v>
      </c>
      <c r="G57" s="255"/>
      <c r="H57" s="255">
        <f t="shared" si="0"/>
        <v>3</v>
      </c>
      <c r="I57" s="256" t="s">
        <v>3430</v>
      </c>
    </row>
    <row r="58" spans="2:9">
      <c r="B58" s="255" t="s">
        <v>3363</v>
      </c>
      <c r="C58" s="255" t="s">
        <v>3364</v>
      </c>
      <c r="D58" s="255" t="s">
        <v>3366</v>
      </c>
      <c r="E58" s="255" t="s">
        <v>2237</v>
      </c>
      <c r="F58" s="255" t="s">
        <v>3399</v>
      </c>
      <c r="G58" s="255"/>
      <c r="H58" s="255">
        <f t="shared" si="0"/>
        <v>3</v>
      </c>
      <c r="I58" s="256" t="s">
        <v>3431</v>
      </c>
    </row>
    <row r="59" spans="2:9">
      <c r="B59" s="255" t="s">
        <v>3363</v>
      </c>
      <c r="C59" s="255" t="s">
        <v>3364</v>
      </c>
      <c r="D59" s="255" t="s">
        <v>3366</v>
      </c>
      <c r="E59" s="255" t="s">
        <v>2237</v>
      </c>
      <c r="F59" s="255" t="s">
        <v>3401</v>
      </c>
      <c r="G59" s="255"/>
      <c r="H59" s="255">
        <f t="shared" si="0"/>
        <v>3</v>
      </c>
      <c r="I59" s="256" t="s">
        <v>3432</v>
      </c>
    </row>
    <row r="60" spans="2:9">
      <c r="B60" s="255" t="s">
        <v>3363</v>
      </c>
      <c r="C60" s="255" t="s">
        <v>3364</v>
      </c>
      <c r="D60" s="255" t="s">
        <v>3366</v>
      </c>
      <c r="E60" s="255" t="s">
        <v>2237</v>
      </c>
      <c r="F60" s="255" t="s">
        <v>3404</v>
      </c>
      <c r="G60" s="255"/>
      <c r="H60" s="255">
        <f t="shared" si="0"/>
        <v>3</v>
      </c>
      <c r="I60" s="256" t="s">
        <v>3433</v>
      </c>
    </row>
    <row r="61" spans="2:9">
      <c r="B61" s="255" t="s">
        <v>3363</v>
      </c>
      <c r="C61" s="255" t="s">
        <v>3364</v>
      </c>
      <c r="D61" s="255" t="s">
        <v>3366</v>
      </c>
      <c r="E61" s="255" t="s">
        <v>2237</v>
      </c>
      <c r="F61" s="255" t="s">
        <v>3434</v>
      </c>
      <c r="G61" s="255"/>
      <c r="H61" s="255">
        <f t="shared" si="0"/>
        <v>3</v>
      </c>
      <c r="I61" s="256" t="s">
        <v>3435</v>
      </c>
    </row>
    <row r="62" spans="2:9">
      <c r="B62" s="255" t="s">
        <v>3363</v>
      </c>
      <c r="C62" s="255" t="s">
        <v>3364</v>
      </c>
      <c r="D62" s="255" t="s">
        <v>3366</v>
      </c>
      <c r="E62" s="255" t="s">
        <v>2237</v>
      </c>
      <c r="F62" s="255" t="s">
        <v>3436</v>
      </c>
      <c r="G62" s="255"/>
      <c r="H62" s="255">
        <f t="shared" si="0"/>
        <v>3</v>
      </c>
      <c r="I62" s="256" t="s">
        <v>3437</v>
      </c>
    </row>
    <row r="63" spans="2:9">
      <c r="B63" s="255" t="s">
        <v>3363</v>
      </c>
      <c r="C63" s="255" t="s">
        <v>3364</v>
      </c>
      <c r="D63" s="255" t="s">
        <v>3366</v>
      </c>
      <c r="E63" s="255" t="s">
        <v>2237</v>
      </c>
      <c r="F63" s="255" t="s">
        <v>3438</v>
      </c>
      <c r="G63" s="255"/>
      <c r="H63" s="255">
        <f t="shared" si="0"/>
        <v>3</v>
      </c>
      <c r="I63" s="256" t="s">
        <v>3439</v>
      </c>
    </row>
    <row r="64" spans="2:9">
      <c r="B64" s="255" t="s">
        <v>3363</v>
      </c>
      <c r="C64" s="255" t="s">
        <v>3364</v>
      </c>
      <c r="D64" s="255" t="s">
        <v>3366</v>
      </c>
      <c r="E64" s="255" t="s">
        <v>2237</v>
      </c>
      <c r="F64" s="255" t="s">
        <v>3440</v>
      </c>
      <c r="G64" s="255"/>
      <c r="H64" s="255">
        <f t="shared" si="0"/>
        <v>3</v>
      </c>
      <c r="I64" s="256" t="s">
        <v>3441</v>
      </c>
    </row>
    <row r="65" spans="2:9">
      <c r="B65" s="255" t="s">
        <v>3363</v>
      </c>
      <c r="C65" s="255" t="s">
        <v>3364</v>
      </c>
      <c r="D65" s="255" t="s">
        <v>3366</v>
      </c>
      <c r="E65" s="255" t="s">
        <v>2237</v>
      </c>
      <c r="F65" s="255" t="s">
        <v>3442</v>
      </c>
      <c r="G65" s="255"/>
      <c r="H65" s="255">
        <f t="shared" si="0"/>
        <v>3</v>
      </c>
      <c r="I65" s="256" t="s">
        <v>3443</v>
      </c>
    </row>
    <row r="66" spans="2:9">
      <c r="B66" s="255" t="s">
        <v>3363</v>
      </c>
      <c r="C66" s="255" t="s">
        <v>3364</v>
      </c>
      <c r="D66" s="255" t="s">
        <v>3366</v>
      </c>
      <c r="E66" s="255" t="s">
        <v>2303</v>
      </c>
      <c r="F66" s="255"/>
      <c r="G66" s="255"/>
      <c r="H66" s="255">
        <f t="shared" si="0"/>
        <v>2</v>
      </c>
      <c r="I66" s="256" t="s">
        <v>3444</v>
      </c>
    </row>
    <row r="67" spans="2:9">
      <c r="B67" s="255" t="s">
        <v>3363</v>
      </c>
      <c r="C67" s="255" t="s">
        <v>3364</v>
      </c>
      <c r="D67" s="255" t="s">
        <v>3366</v>
      </c>
      <c r="E67" s="255" t="s">
        <v>2303</v>
      </c>
      <c r="F67" s="255" t="s">
        <v>3368</v>
      </c>
      <c r="G67" s="255"/>
      <c r="H67" s="255">
        <f t="shared" ref="H67:H130" si="1">IF(D67="",1,IF(F67="",2,3))</f>
        <v>3</v>
      </c>
      <c r="I67" s="256" t="s">
        <v>3445</v>
      </c>
    </row>
    <row r="68" spans="2:9">
      <c r="B68" s="255" t="s">
        <v>3363</v>
      </c>
      <c r="C68" s="255" t="s">
        <v>3364</v>
      </c>
      <c r="D68" s="255" t="s">
        <v>3366</v>
      </c>
      <c r="E68" s="255" t="s">
        <v>2303</v>
      </c>
      <c r="F68" s="255" t="s">
        <v>3370</v>
      </c>
      <c r="G68" s="255"/>
      <c r="H68" s="255">
        <f t="shared" si="1"/>
        <v>3</v>
      </c>
      <c r="I68" s="256" t="s">
        <v>3446</v>
      </c>
    </row>
    <row r="69" spans="2:9">
      <c r="B69" s="255" t="s">
        <v>3363</v>
      </c>
      <c r="C69" s="255" t="s">
        <v>3364</v>
      </c>
      <c r="D69" s="255" t="s">
        <v>3366</v>
      </c>
      <c r="E69" s="255" t="s">
        <v>2303</v>
      </c>
      <c r="F69" s="255" t="s">
        <v>3372</v>
      </c>
      <c r="G69" s="255"/>
      <c r="H69" s="255">
        <f t="shared" si="1"/>
        <v>3</v>
      </c>
      <c r="I69" s="256" t="s">
        <v>3447</v>
      </c>
    </row>
    <row r="70" spans="2:9">
      <c r="B70" s="255" t="s">
        <v>3363</v>
      </c>
      <c r="C70" s="255" t="s">
        <v>3364</v>
      </c>
      <c r="D70" s="255" t="s">
        <v>3366</v>
      </c>
      <c r="E70" s="255" t="s">
        <v>2303</v>
      </c>
      <c r="F70" s="255" t="s">
        <v>3376</v>
      </c>
      <c r="G70" s="255"/>
      <c r="H70" s="255">
        <f t="shared" si="1"/>
        <v>3</v>
      </c>
      <c r="I70" s="256" t="s">
        <v>3448</v>
      </c>
    </row>
    <row r="71" spans="2:9">
      <c r="B71" s="255" t="s">
        <v>3363</v>
      </c>
      <c r="C71" s="255" t="s">
        <v>3364</v>
      </c>
      <c r="D71" s="255" t="s">
        <v>3366</v>
      </c>
      <c r="E71" s="255" t="s">
        <v>2303</v>
      </c>
      <c r="F71" s="255" t="s">
        <v>3378</v>
      </c>
      <c r="G71" s="255"/>
      <c r="H71" s="255">
        <f t="shared" si="1"/>
        <v>3</v>
      </c>
      <c r="I71" s="256" t="s">
        <v>3449</v>
      </c>
    </row>
    <row r="72" spans="2:9">
      <c r="B72" s="255" t="s">
        <v>3363</v>
      </c>
      <c r="C72" s="255" t="s">
        <v>3364</v>
      </c>
      <c r="D72" s="255" t="s">
        <v>3366</v>
      </c>
      <c r="E72" s="255" t="s">
        <v>2303</v>
      </c>
      <c r="F72" s="255" t="s">
        <v>3380</v>
      </c>
      <c r="G72" s="255"/>
      <c r="H72" s="255">
        <f t="shared" si="1"/>
        <v>3</v>
      </c>
      <c r="I72" s="256" t="s">
        <v>3414</v>
      </c>
    </row>
    <row r="73" spans="2:9">
      <c r="B73" s="255" t="s">
        <v>3363</v>
      </c>
      <c r="C73" s="255" t="s">
        <v>3364</v>
      </c>
      <c r="D73" s="255" t="s">
        <v>3366</v>
      </c>
      <c r="E73" s="255" t="s">
        <v>2303</v>
      </c>
      <c r="F73" s="255" t="s">
        <v>3382</v>
      </c>
      <c r="G73" s="255"/>
      <c r="H73" s="255">
        <f t="shared" si="1"/>
        <v>3</v>
      </c>
      <c r="I73" s="256" t="s">
        <v>3415</v>
      </c>
    </row>
    <row r="74" spans="2:9">
      <c r="B74" s="255" t="s">
        <v>3363</v>
      </c>
      <c r="C74" s="255" t="s">
        <v>3364</v>
      </c>
      <c r="D74" s="255" t="s">
        <v>3366</v>
      </c>
      <c r="E74" s="255" t="s">
        <v>2303</v>
      </c>
      <c r="F74" s="255" t="s">
        <v>3384</v>
      </c>
      <c r="G74" s="255"/>
      <c r="H74" s="255">
        <f t="shared" si="1"/>
        <v>3</v>
      </c>
      <c r="I74" s="256" t="s">
        <v>3416</v>
      </c>
    </row>
    <row r="75" spans="2:9">
      <c r="B75" s="255" t="s">
        <v>3363</v>
      </c>
      <c r="C75" s="255" t="s">
        <v>3364</v>
      </c>
      <c r="D75" s="255" t="s">
        <v>3366</v>
      </c>
      <c r="E75" s="255" t="s">
        <v>2303</v>
      </c>
      <c r="F75" s="255" t="s">
        <v>3399</v>
      </c>
      <c r="G75" s="255"/>
      <c r="H75" s="255">
        <f t="shared" si="1"/>
        <v>3</v>
      </c>
      <c r="I75" s="256" t="s">
        <v>3381</v>
      </c>
    </row>
    <row r="76" spans="2:9">
      <c r="B76" s="255" t="s">
        <v>3363</v>
      </c>
      <c r="C76" s="255" t="s">
        <v>3364</v>
      </c>
      <c r="D76" s="255" t="s">
        <v>3366</v>
      </c>
      <c r="E76" s="255" t="s">
        <v>2303</v>
      </c>
      <c r="F76" s="255" t="s">
        <v>3401</v>
      </c>
      <c r="G76" s="255"/>
      <c r="H76" s="255">
        <f t="shared" si="1"/>
        <v>3</v>
      </c>
      <c r="I76" s="256" t="s">
        <v>3450</v>
      </c>
    </row>
    <row r="77" spans="2:9">
      <c r="B77" s="255" t="s">
        <v>3363</v>
      </c>
      <c r="C77" s="255" t="s">
        <v>3364</v>
      </c>
      <c r="D77" s="255" t="s">
        <v>3366</v>
      </c>
      <c r="E77" s="255" t="s">
        <v>2303</v>
      </c>
      <c r="F77" s="255" t="s">
        <v>3404</v>
      </c>
      <c r="G77" s="255"/>
      <c r="H77" s="255">
        <f t="shared" si="1"/>
        <v>3</v>
      </c>
      <c r="I77" s="256" t="s">
        <v>3437</v>
      </c>
    </row>
    <row r="78" spans="2:9">
      <c r="B78" s="255" t="s">
        <v>3363</v>
      </c>
      <c r="C78" s="255" t="s">
        <v>3451</v>
      </c>
      <c r="D78" s="255"/>
      <c r="E78" s="255"/>
      <c r="F78" s="255"/>
      <c r="G78" s="255"/>
      <c r="H78" s="255">
        <f t="shared" si="1"/>
        <v>1</v>
      </c>
      <c r="I78" s="256" t="s">
        <v>3452</v>
      </c>
    </row>
    <row r="79" spans="2:9">
      <c r="B79" s="255" t="s">
        <v>3363</v>
      </c>
      <c r="C79" s="255" t="s">
        <v>3451</v>
      </c>
      <c r="D79" s="255" t="s">
        <v>3453</v>
      </c>
      <c r="E79" s="255" t="s">
        <v>1662</v>
      </c>
      <c r="F79" s="255"/>
      <c r="G79" s="255"/>
      <c r="H79" s="255">
        <f t="shared" si="1"/>
        <v>2</v>
      </c>
      <c r="I79" s="256" t="s">
        <v>569</v>
      </c>
    </row>
    <row r="80" spans="2:9">
      <c r="B80" s="255" t="s">
        <v>3363</v>
      </c>
      <c r="C80" s="255" t="s">
        <v>3451</v>
      </c>
      <c r="D80" s="255" t="s">
        <v>3453</v>
      </c>
      <c r="E80" s="255" t="s">
        <v>1829</v>
      </c>
      <c r="F80" s="255"/>
      <c r="G80" s="255"/>
      <c r="H80" s="255">
        <f t="shared" si="1"/>
        <v>2</v>
      </c>
      <c r="I80" s="256" t="s">
        <v>3454</v>
      </c>
    </row>
    <row r="81" spans="2:9">
      <c r="B81" s="255" t="s">
        <v>3363</v>
      </c>
      <c r="C81" s="255" t="s">
        <v>3451</v>
      </c>
      <c r="D81" s="255" t="s">
        <v>3453</v>
      </c>
      <c r="E81" s="255" t="s">
        <v>1829</v>
      </c>
      <c r="F81" s="255" t="s">
        <v>3368</v>
      </c>
      <c r="G81" s="255"/>
      <c r="H81" s="255">
        <f t="shared" si="1"/>
        <v>3</v>
      </c>
      <c r="I81" s="256" t="s">
        <v>3455</v>
      </c>
    </row>
    <row r="82" spans="2:9">
      <c r="B82" s="255" t="s">
        <v>3363</v>
      </c>
      <c r="C82" s="255" t="s">
        <v>3451</v>
      </c>
      <c r="D82" s="255" t="s">
        <v>3453</v>
      </c>
      <c r="E82" s="255" t="s">
        <v>1829</v>
      </c>
      <c r="F82" s="255" t="s">
        <v>3370</v>
      </c>
      <c r="G82" s="255"/>
      <c r="H82" s="255">
        <f t="shared" si="1"/>
        <v>3</v>
      </c>
      <c r="I82" s="256" t="s">
        <v>3456</v>
      </c>
    </row>
    <row r="83" spans="2:9">
      <c r="B83" s="255" t="s">
        <v>3363</v>
      </c>
      <c r="C83" s="255" t="s">
        <v>3451</v>
      </c>
      <c r="D83" s="255" t="s">
        <v>3453</v>
      </c>
      <c r="E83" s="255" t="s">
        <v>1934</v>
      </c>
      <c r="F83" s="255"/>
      <c r="G83" s="255"/>
      <c r="H83" s="255">
        <f t="shared" si="1"/>
        <v>2</v>
      </c>
      <c r="I83" s="256" t="s">
        <v>3457</v>
      </c>
    </row>
    <row r="84" spans="2:9">
      <c r="B84" s="255" t="s">
        <v>3363</v>
      </c>
      <c r="C84" s="255" t="s">
        <v>3451</v>
      </c>
      <c r="D84" s="255" t="s">
        <v>3453</v>
      </c>
      <c r="E84" s="255" t="s">
        <v>1934</v>
      </c>
      <c r="F84" s="255" t="s">
        <v>3368</v>
      </c>
      <c r="G84" s="255"/>
      <c r="H84" s="255">
        <f t="shared" si="1"/>
        <v>3</v>
      </c>
      <c r="I84" s="256" t="s">
        <v>3458</v>
      </c>
    </row>
    <row r="85" spans="2:9">
      <c r="B85" s="255" t="s">
        <v>3363</v>
      </c>
      <c r="C85" s="255" t="s">
        <v>3451</v>
      </c>
      <c r="D85" s="255" t="s">
        <v>3453</v>
      </c>
      <c r="E85" s="255" t="s">
        <v>1934</v>
      </c>
      <c r="F85" s="255" t="s">
        <v>3370</v>
      </c>
      <c r="G85" s="255"/>
      <c r="H85" s="255">
        <f t="shared" si="1"/>
        <v>3</v>
      </c>
      <c r="I85" s="256" t="s">
        <v>3459</v>
      </c>
    </row>
    <row r="86" spans="2:9">
      <c r="B86" s="255" t="s">
        <v>3363</v>
      </c>
      <c r="C86" s="255" t="s">
        <v>3451</v>
      </c>
      <c r="D86" s="255" t="s">
        <v>3453</v>
      </c>
      <c r="E86" s="255" t="s">
        <v>1934</v>
      </c>
      <c r="F86" s="255" t="s">
        <v>3372</v>
      </c>
      <c r="G86" s="255"/>
      <c r="H86" s="255">
        <f t="shared" si="1"/>
        <v>3</v>
      </c>
      <c r="I86" s="256" t="s">
        <v>3460</v>
      </c>
    </row>
    <row r="87" spans="2:9">
      <c r="B87" s="255" t="s">
        <v>3363</v>
      </c>
      <c r="C87" s="255" t="s">
        <v>3451</v>
      </c>
      <c r="D87" s="255" t="s">
        <v>3453</v>
      </c>
      <c r="E87" s="255" t="s">
        <v>1934</v>
      </c>
      <c r="F87" s="255" t="s">
        <v>3376</v>
      </c>
      <c r="G87" s="255"/>
      <c r="H87" s="255">
        <f t="shared" si="1"/>
        <v>3</v>
      </c>
      <c r="I87" s="256" t="s">
        <v>3461</v>
      </c>
    </row>
    <row r="88" spans="2:9">
      <c r="B88" s="255" t="s">
        <v>3363</v>
      </c>
      <c r="C88" s="255" t="s">
        <v>3462</v>
      </c>
      <c r="D88" s="255"/>
      <c r="E88" s="255"/>
      <c r="F88" s="255"/>
      <c r="G88" s="255"/>
      <c r="H88" s="255">
        <f t="shared" si="1"/>
        <v>1</v>
      </c>
      <c r="I88" s="256" t="s">
        <v>3463</v>
      </c>
    </row>
    <row r="89" spans="2:9">
      <c r="B89" s="255" t="s">
        <v>3363</v>
      </c>
      <c r="C89" s="255" t="s">
        <v>3462</v>
      </c>
      <c r="D89" s="255" t="s">
        <v>3453</v>
      </c>
      <c r="E89" s="255" t="s">
        <v>1662</v>
      </c>
      <c r="F89" s="255"/>
      <c r="G89" s="255"/>
      <c r="H89" s="255">
        <f t="shared" si="1"/>
        <v>2</v>
      </c>
      <c r="I89" s="256" t="s">
        <v>3464</v>
      </c>
    </row>
    <row r="90" spans="2:9">
      <c r="B90" s="255" t="s">
        <v>3363</v>
      </c>
      <c r="C90" s="255" t="s">
        <v>3462</v>
      </c>
      <c r="D90" s="255" t="s">
        <v>3453</v>
      </c>
      <c r="E90" s="255" t="s">
        <v>1829</v>
      </c>
      <c r="F90" s="255"/>
      <c r="G90" s="255"/>
      <c r="H90" s="255">
        <f t="shared" si="1"/>
        <v>2</v>
      </c>
      <c r="I90" s="256" t="s">
        <v>3465</v>
      </c>
    </row>
    <row r="91" spans="2:9">
      <c r="B91" s="255" t="s">
        <v>3363</v>
      </c>
      <c r="C91" s="255" t="s">
        <v>3462</v>
      </c>
      <c r="D91" s="255" t="s">
        <v>3453</v>
      </c>
      <c r="E91" s="255" t="s">
        <v>1829</v>
      </c>
      <c r="F91" s="255" t="s">
        <v>3368</v>
      </c>
      <c r="G91" s="255"/>
      <c r="H91" s="255">
        <f t="shared" si="1"/>
        <v>3</v>
      </c>
      <c r="I91" s="256" t="s">
        <v>3466</v>
      </c>
    </row>
    <row r="92" spans="2:9">
      <c r="B92" s="255" t="s">
        <v>3363</v>
      </c>
      <c r="C92" s="255" t="s">
        <v>3462</v>
      </c>
      <c r="D92" s="255" t="s">
        <v>3453</v>
      </c>
      <c r="E92" s="255" t="s">
        <v>1829</v>
      </c>
      <c r="F92" s="255" t="s">
        <v>3370</v>
      </c>
      <c r="G92" s="255"/>
      <c r="H92" s="255">
        <f t="shared" si="1"/>
        <v>3</v>
      </c>
      <c r="I92" s="256" t="s">
        <v>3467</v>
      </c>
    </row>
    <row r="93" spans="2:9">
      <c r="B93" s="255" t="s">
        <v>3363</v>
      </c>
      <c r="C93" s="255" t="s">
        <v>3462</v>
      </c>
      <c r="D93" s="255" t="s">
        <v>3453</v>
      </c>
      <c r="E93" s="255" t="s">
        <v>1829</v>
      </c>
      <c r="F93" s="255" t="s">
        <v>3372</v>
      </c>
      <c r="G93" s="255"/>
      <c r="H93" s="255">
        <f t="shared" si="1"/>
        <v>3</v>
      </c>
      <c r="I93" s="256" t="s">
        <v>3468</v>
      </c>
    </row>
    <row r="94" spans="2:9">
      <c r="B94" s="255" t="s">
        <v>3363</v>
      </c>
      <c r="C94" s="255" t="s">
        <v>3462</v>
      </c>
      <c r="D94" s="255" t="s">
        <v>3453</v>
      </c>
      <c r="E94" s="255" t="s">
        <v>1934</v>
      </c>
      <c r="F94" s="255"/>
      <c r="G94" s="255"/>
      <c r="H94" s="255">
        <f t="shared" si="1"/>
        <v>2</v>
      </c>
      <c r="I94" s="256" t="s">
        <v>769</v>
      </c>
    </row>
    <row r="95" spans="2:9">
      <c r="B95" s="255" t="s">
        <v>3363</v>
      </c>
      <c r="C95" s="255" t="s">
        <v>3462</v>
      </c>
      <c r="D95" s="255" t="s">
        <v>3453</v>
      </c>
      <c r="E95" s="255" t="s">
        <v>1934</v>
      </c>
      <c r="F95" s="255" t="s">
        <v>3368</v>
      </c>
      <c r="G95" s="255"/>
      <c r="H95" s="255">
        <f t="shared" si="1"/>
        <v>3</v>
      </c>
      <c r="I95" s="256" t="s">
        <v>3467</v>
      </c>
    </row>
    <row r="96" spans="2:9">
      <c r="B96" s="255" t="s">
        <v>3363</v>
      </c>
      <c r="C96" s="255" t="s">
        <v>3462</v>
      </c>
      <c r="D96" s="255" t="s">
        <v>3453</v>
      </c>
      <c r="E96" s="255" t="s">
        <v>1934</v>
      </c>
      <c r="F96" s="255" t="s">
        <v>3370</v>
      </c>
      <c r="G96" s="255"/>
      <c r="H96" s="255">
        <f t="shared" si="1"/>
        <v>3</v>
      </c>
      <c r="I96" s="256" t="s">
        <v>3468</v>
      </c>
    </row>
    <row r="97" spans="2:9">
      <c r="B97" s="255" t="s">
        <v>3363</v>
      </c>
      <c r="C97" s="255" t="s">
        <v>3462</v>
      </c>
      <c r="D97" s="255" t="s">
        <v>3453</v>
      </c>
      <c r="E97" s="255" t="s">
        <v>2078</v>
      </c>
      <c r="F97" s="255"/>
      <c r="G97" s="255"/>
      <c r="H97" s="255">
        <f t="shared" si="1"/>
        <v>2</v>
      </c>
      <c r="I97" s="256" t="s">
        <v>773</v>
      </c>
    </row>
    <row r="98" spans="2:9">
      <c r="B98" s="255" t="s">
        <v>3363</v>
      </c>
      <c r="C98" s="255" t="s">
        <v>3462</v>
      </c>
      <c r="D98" s="255" t="s">
        <v>3453</v>
      </c>
      <c r="E98" s="255" t="s">
        <v>2078</v>
      </c>
      <c r="F98" s="255" t="s">
        <v>3368</v>
      </c>
      <c r="G98" s="255"/>
      <c r="H98" s="255">
        <f t="shared" si="1"/>
        <v>3</v>
      </c>
      <c r="I98" s="256" t="s">
        <v>3467</v>
      </c>
    </row>
    <row r="99" spans="2:9">
      <c r="B99" s="255" t="s">
        <v>3363</v>
      </c>
      <c r="C99" s="255" t="s">
        <v>3462</v>
      </c>
      <c r="D99" s="255" t="s">
        <v>3453</v>
      </c>
      <c r="E99" s="255" t="s">
        <v>2078</v>
      </c>
      <c r="F99" s="255" t="s">
        <v>3370</v>
      </c>
      <c r="G99" s="255"/>
      <c r="H99" s="255">
        <f t="shared" si="1"/>
        <v>3</v>
      </c>
      <c r="I99" s="256" t="s">
        <v>3468</v>
      </c>
    </row>
    <row r="100" spans="2:9">
      <c r="B100" s="255" t="s">
        <v>3363</v>
      </c>
      <c r="C100" s="255" t="s">
        <v>3469</v>
      </c>
      <c r="D100" s="255"/>
      <c r="E100" s="255"/>
      <c r="F100" s="255"/>
      <c r="G100" s="255"/>
      <c r="H100" s="255">
        <f t="shared" si="1"/>
        <v>1</v>
      </c>
      <c r="I100" s="256" t="s">
        <v>3470</v>
      </c>
    </row>
    <row r="101" spans="2:9">
      <c r="B101" s="255" t="s">
        <v>3363</v>
      </c>
      <c r="C101" s="255" t="s">
        <v>3469</v>
      </c>
      <c r="D101" s="255" t="s">
        <v>3453</v>
      </c>
      <c r="E101" s="255" t="s">
        <v>1662</v>
      </c>
      <c r="F101" s="255"/>
      <c r="G101" s="255"/>
      <c r="H101" s="255">
        <f t="shared" si="1"/>
        <v>2</v>
      </c>
      <c r="I101" s="256" t="s">
        <v>3471</v>
      </c>
    </row>
    <row r="102" spans="2:9">
      <c r="B102" s="255" t="s">
        <v>3363</v>
      </c>
      <c r="C102" s="255" t="s">
        <v>3469</v>
      </c>
      <c r="D102" s="255" t="s">
        <v>3453</v>
      </c>
      <c r="E102" s="255" t="s">
        <v>1662</v>
      </c>
      <c r="F102" s="255" t="s">
        <v>3368</v>
      </c>
      <c r="G102" s="255"/>
      <c r="H102" s="255">
        <f t="shared" si="1"/>
        <v>3</v>
      </c>
      <c r="I102" s="256" t="s">
        <v>3466</v>
      </c>
    </row>
    <row r="103" spans="2:9">
      <c r="B103" s="255" t="s">
        <v>3363</v>
      </c>
      <c r="C103" s="255" t="s">
        <v>3469</v>
      </c>
      <c r="D103" s="255" t="s">
        <v>3453</v>
      </c>
      <c r="E103" s="255" t="s">
        <v>1662</v>
      </c>
      <c r="F103" s="255" t="s">
        <v>3370</v>
      </c>
      <c r="G103" s="255"/>
      <c r="H103" s="255">
        <f t="shared" si="1"/>
        <v>3</v>
      </c>
      <c r="I103" s="256" t="s">
        <v>3472</v>
      </c>
    </row>
    <row r="104" spans="2:9">
      <c r="B104" s="255" t="s">
        <v>3363</v>
      </c>
      <c r="C104" s="255" t="s">
        <v>3469</v>
      </c>
      <c r="D104" s="255" t="s">
        <v>3453</v>
      </c>
      <c r="E104" s="255" t="s">
        <v>1662</v>
      </c>
      <c r="F104" s="255" t="s">
        <v>3372</v>
      </c>
      <c r="G104" s="255"/>
      <c r="H104" s="255">
        <f t="shared" si="1"/>
        <v>3</v>
      </c>
      <c r="I104" s="256" t="s">
        <v>3473</v>
      </c>
    </row>
    <row r="105" spans="2:9">
      <c r="B105" s="255" t="s">
        <v>3363</v>
      </c>
      <c r="C105" s="255" t="s">
        <v>3469</v>
      </c>
      <c r="D105" s="255" t="s">
        <v>3453</v>
      </c>
      <c r="E105" s="255" t="s">
        <v>1829</v>
      </c>
      <c r="F105" s="255"/>
      <c r="G105" s="255"/>
      <c r="H105" s="255">
        <f t="shared" si="1"/>
        <v>2</v>
      </c>
      <c r="I105" s="256" t="s">
        <v>3474</v>
      </c>
    </row>
    <row r="106" spans="2:9">
      <c r="B106" s="255" t="s">
        <v>3363</v>
      </c>
      <c r="C106" s="255" t="s">
        <v>3469</v>
      </c>
      <c r="D106" s="255" t="s">
        <v>3453</v>
      </c>
      <c r="E106" s="255" t="s">
        <v>1829</v>
      </c>
      <c r="F106" s="255" t="s">
        <v>3368</v>
      </c>
      <c r="G106" s="255"/>
      <c r="H106" s="255">
        <f t="shared" si="1"/>
        <v>3</v>
      </c>
      <c r="I106" s="256" t="s">
        <v>3472</v>
      </c>
    </row>
    <row r="107" spans="2:9">
      <c r="B107" s="255" t="s">
        <v>3363</v>
      </c>
      <c r="C107" s="255" t="s">
        <v>3469</v>
      </c>
      <c r="D107" s="255" t="s">
        <v>3453</v>
      </c>
      <c r="E107" s="255" t="s">
        <v>1829</v>
      </c>
      <c r="F107" s="255" t="s">
        <v>3370</v>
      </c>
      <c r="G107" s="255"/>
      <c r="H107" s="255">
        <f t="shared" si="1"/>
        <v>3</v>
      </c>
      <c r="I107" s="256" t="s">
        <v>3473</v>
      </c>
    </row>
    <row r="108" spans="2:9">
      <c r="B108" s="255" t="s">
        <v>3363</v>
      </c>
      <c r="C108" s="255" t="s">
        <v>3469</v>
      </c>
      <c r="D108" s="255" t="s">
        <v>3453</v>
      </c>
      <c r="E108" s="255" t="s">
        <v>1934</v>
      </c>
      <c r="F108" s="255"/>
      <c r="G108" s="255"/>
      <c r="H108" s="255">
        <f t="shared" si="1"/>
        <v>2</v>
      </c>
      <c r="I108" s="256" t="s">
        <v>3475</v>
      </c>
    </row>
    <row r="109" spans="2:9">
      <c r="B109" s="255" t="s">
        <v>3363</v>
      </c>
      <c r="C109" s="255" t="s">
        <v>3469</v>
      </c>
      <c r="D109" s="255" t="s">
        <v>3453</v>
      </c>
      <c r="E109" s="255" t="s">
        <v>2078</v>
      </c>
      <c r="F109" s="255"/>
      <c r="G109" s="255"/>
      <c r="H109" s="255">
        <f t="shared" si="1"/>
        <v>2</v>
      </c>
      <c r="I109" s="256" t="s">
        <v>3476</v>
      </c>
    </row>
    <row r="110" spans="2:9">
      <c r="B110" s="255" t="s">
        <v>3363</v>
      </c>
      <c r="C110" s="255" t="s">
        <v>3469</v>
      </c>
      <c r="D110" s="255" t="s">
        <v>3453</v>
      </c>
      <c r="E110" s="255" t="s">
        <v>2078</v>
      </c>
      <c r="F110" s="255" t="s">
        <v>3368</v>
      </c>
      <c r="G110" s="255"/>
      <c r="H110" s="255">
        <f t="shared" si="1"/>
        <v>3</v>
      </c>
      <c r="I110" s="256" t="s">
        <v>3466</v>
      </c>
    </row>
    <row r="111" spans="2:9">
      <c r="B111" s="255" t="s">
        <v>3363</v>
      </c>
      <c r="C111" s="255" t="s">
        <v>3469</v>
      </c>
      <c r="D111" s="255" t="s">
        <v>3453</v>
      </c>
      <c r="E111" s="255" t="s">
        <v>2078</v>
      </c>
      <c r="F111" s="255" t="s">
        <v>3370</v>
      </c>
      <c r="G111" s="255"/>
      <c r="H111" s="255">
        <f t="shared" si="1"/>
        <v>3</v>
      </c>
      <c r="I111" s="256" t="s">
        <v>3472</v>
      </c>
    </row>
    <row r="112" spans="2:9">
      <c r="B112" s="255" t="s">
        <v>3363</v>
      </c>
      <c r="C112" s="255" t="s">
        <v>3469</v>
      </c>
      <c r="D112" s="255" t="s">
        <v>3453</v>
      </c>
      <c r="E112" s="255" t="s">
        <v>2078</v>
      </c>
      <c r="F112" s="255" t="s">
        <v>3372</v>
      </c>
      <c r="G112" s="255"/>
      <c r="H112" s="255">
        <f t="shared" si="1"/>
        <v>3</v>
      </c>
      <c r="I112" s="256" t="s">
        <v>3473</v>
      </c>
    </row>
    <row r="113" spans="2:9">
      <c r="B113" s="255" t="s">
        <v>3363</v>
      </c>
      <c r="C113" s="255" t="s">
        <v>3477</v>
      </c>
      <c r="D113" s="255"/>
      <c r="E113" s="255"/>
      <c r="F113" s="255"/>
      <c r="G113" s="255"/>
      <c r="H113" s="255">
        <f t="shared" si="1"/>
        <v>1</v>
      </c>
      <c r="I113" s="256" t="s">
        <v>606</v>
      </c>
    </row>
    <row r="114" spans="2:9">
      <c r="B114" s="255" t="s">
        <v>3363</v>
      </c>
      <c r="C114" s="255" t="s">
        <v>3478</v>
      </c>
      <c r="D114" s="255"/>
      <c r="E114" s="255"/>
      <c r="F114" s="255"/>
      <c r="G114" s="255"/>
      <c r="H114" s="255">
        <f t="shared" si="1"/>
        <v>1</v>
      </c>
      <c r="I114" s="256" t="s">
        <v>613</v>
      </c>
    </row>
    <row r="115" spans="2:9">
      <c r="B115" s="255" t="s">
        <v>3363</v>
      </c>
      <c r="C115" s="255" t="s">
        <v>3479</v>
      </c>
      <c r="D115" s="255"/>
      <c r="E115" s="255"/>
      <c r="F115" s="255"/>
      <c r="G115" s="255"/>
      <c r="H115" s="255">
        <f t="shared" si="1"/>
        <v>1</v>
      </c>
      <c r="I115" s="256" t="s">
        <v>2218</v>
      </c>
    </row>
    <row r="116" spans="2:9">
      <c r="B116" s="255" t="s">
        <v>3363</v>
      </c>
      <c r="C116" s="255" t="s">
        <v>3479</v>
      </c>
      <c r="D116" s="255" t="s">
        <v>3453</v>
      </c>
      <c r="E116" s="255" t="s">
        <v>1662</v>
      </c>
      <c r="F116" s="255"/>
      <c r="G116" s="255"/>
      <c r="H116" s="255">
        <f t="shared" si="1"/>
        <v>2</v>
      </c>
      <c r="I116" s="256" t="s">
        <v>3480</v>
      </c>
    </row>
    <row r="117" spans="2:9">
      <c r="B117" s="255" t="s">
        <v>3363</v>
      </c>
      <c r="C117" s="255" t="s">
        <v>3479</v>
      </c>
      <c r="D117" s="255" t="s">
        <v>3453</v>
      </c>
      <c r="E117" s="255" t="s">
        <v>1829</v>
      </c>
      <c r="F117" s="255"/>
      <c r="G117" s="255"/>
      <c r="H117" s="255">
        <f t="shared" si="1"/>
        <v>2</v>
      </c>
      <c r="I117" s="256" t="s">
        <v>3481</v>
      </c>
    </row>
    <row r="118" spans="2:9">
      <c r="B118" s="255" t="s">
        <v>3363</v>
      </c>
      <c r="C118" s="255" t="s">
        <v>3482</v>
      </c>
      <c r="D118" s="255"/>
      <c r="E118" s="255"/>
      <c r="F118" s="255"/>
      <c r="G118" s="255"/>
      <c r="H118" s="255">
        <f t="shared" si="1"/>
        <v>1</v>
      </c>
      <c r="I118" s="256" t="s">
        <v>696</v>
      </c>
    </row>
    <row r="119" spans="2:9">
      <c r="B119" s="255" t="s">
        <v>3363</v>
      </c>
      <c r="C119" s="255" t="s">
        <v>3482</v>
      </c>
      <c r="D119" s="255" t="s">
        <v>3453</v>
      </c>
      <c r="E119" s="255" t="s">
        <v>1662</v>
      </c>
      <c r="F119" s="255"/>
      <c r="G119" s="255"/>
      <c r="H119" s="255">
        <f t="shared" si="1"/>
        <v>2</v>
      </c>
      <c r="I119" s="256" t="s">
        <v>3483</v>
      </c>
    </row>
    <row r="120" spans="2:9">
      <c r="B120" s="255" t="s">
        <v>3363</v>
      </c>
      <c r="C120" s="255" t="s">
        <v>3482</v>
      </c>
      <c r="D120" s="255" t="s">
        <v>3453</v>
      </c>
      <c r="E120" s="255" t="s">
        <v>1662</v>
      </c>
      <c r="F120" s="255" t="s">
        <v>3368</v>
      </c>
      <c r="G120" s="255"/>
      <c r="H120" s="255">
        <f t="shared" si="1"/>
        <v>3</v>
      </c>
      <c r="I120" s="256" t="s">
        <v>3484</v>
      </c>
    </row>
    <row r="121" spans="2:9">
      <c r="B121" s="255" t="s">
        <v>3363</v>
      </c>
      <c r="C121" s="255" t="s">
        <v>3482</v>
      </c>
      <c r="D121" s="255" t="s">
        <v>3453</v>
      </c>
      <c r="E121" s="255" t="s">
        <v>1662</v>
      </c>
      <c r="F121" s="255" t="s">
        <v>3370</v>
      </c>
      <c r="G121" s="255">
        <v>1</v>
      </c>
      <c r="H121" s="255">
        <f t="shared" si="1"/>
        <v>3</v>
      </c>
      <c r="I121" s="256" t="s">
        <v>3485</v>
      </c>
    </row>
    <row r="122" spans="2:9">
      <c r="B122" s="255" t="s">
        <v>3363</v>
      </c>
      <c r="C122" s="255" t="s">
        <v>3482</v>
      </c>
      <c r="D122" s="255" t="s">
        <v>3453</v>
      </c>
      <c r="E122" s="255" t="s">
        <v>1662</v>
      </c>
      <c r="F122" s="255" t="s">
        <v>3370</v>
      </c>
      <c r="G122" s="255">
        <v>2</v>
      </c>
      <c r="H122" s="255">
        <f t="shared" si="1"/>
        <v>3</v>
      </c>
      <c r="I122" s="256" t="s">
        <v>3486</v>
      </c>
    </row>
    <row r="123" spans="2:9">
      <c r="B123" s="255" t="s">
        <v>3363</v>
      </c>
      <c r="C123" s="255" t="s">
        <v>3482</v>
      </c>
      <c r="D123" s="255" t="s">
        <v>3453</v>
      </c>
      <c r="E123" s="255" t="s">
        <v>1662</v>
      </c>
      <c r="F123" s="255" t="s">
        <v>3370</v>
      </c>
      <c r="G123" s="255">
        <v>3</v>
      </c>
      <c r="H123" s="255">
        <f t="shared" si="1"/>
        <v>3</v>
      </c>
      <c r="I123" s="256" t="s">
        <v>3487</v>
      </c>
    </row>
    <row r="124" spans="2:9">
      <c r="B124" s="255" t="s">
        <v>3363</v>
      </c>
      <c r="C124" s="255" t="s">
        <v>3482</v>
      </c>
      <c r="D124" s="255" t="s">
        <v>3453</v>
      </c>
      <c r="E124" s="255" t="s">
        <v>1662</v>
      </c>
      <c r="F124" s="255" t="s">
        <v>3372</v>
      </c>
      <c r="G124" s="255"/>
      <c r="H124" s="255">
        <f t="shared" si="1"/>
        <v>3</v>
      </c>
      <c r="I124" s="256" t="s">
        <v>3488</v>
      </c>
    </row>
    <row r="125" spans="2:9">
      <c r="B125" s="255" t="s">
        <v>3363</v>
      </c>
      <c r="C125" s="255" t="s">
        <v>3482</v>
      </c>
      <c r="D125" s="255" t="s">
        <v>3453</v>
      </c>
      <c r="E125" s="255" t="s">
        <v>1829</v>
      </c>
      <c r="F125" s="255"/>
      <c r="G125" s="255"/>
      <c r="H125" s="255">
        <f t="shared" si="1"/>
        <v>2</v>
      </c>
      <c r="I125" s="256" t="s">
        <v>3489</v>
      </c>
    </row>
    <row r="126" spans="2:9">
      <c r="B126" s="255" t="s">
        <v>3363</v>
      </c>
      <c r="C126" s="255" t="s">
        <v>3482</v>
      </c>
      <c r="D126" s="255" t="s">
        <v>3453</v>
      </c>
      <c r="E126" s="255" t="s">
        <v>1934</v>
      </c>
      <c r="F126" s="255"/>
      <c r="G126" s="255"/>
      <c r="H126" s="255">
        <f t="shared" si="1"/>
        <v>2</v>
      </c>
      <c r="I126" s="256" t="s">
        <v>3490</v>
      </c>
    </row>
    <row r="127" spans="2:9">
      <c r="B127" s="255" t="s">
        <v>3363</v>
      </c>
      <c r="C127" s="255" t="s">
        <v>3482</v>
      </c>
      <c r="D127" s="255" t="s">
        <v>3453</v>
      </c>
      <c r="E127" s="255" t="s">
        <v>1934</v>
      </c>
      <c r="F127" s="255" t="s">
        <v>3368</v>
      </c>
      <c r="G127" s="255"/>
      <c r="H127" s="255">
        <f t="shared" si="1"/>
        <v>3</v>
      </c>
      <c r="I127" s="256" t="s">
        <v>3491</v>
      </c>
    </row>
    <row r="128" spans="2:9">
      <c r="B128" s="255" t="s">
        <v>3363</v>
      </c>
      <c r="C128" s="255" t="s">
        <v>3482</v>
      </c>
      <c r="D128" s="255" t="s">
        <v>3453</v>
      </c>
      <c r="E128" s="255" t="s">
        <v>1934</v>
      </c>
      <c r="F128" s="255" t="s">
        <v>3370</v>
      </c>
      <c r="G128" s="255"/>
      <c r="H128" s="255">
        <f t="shared" si="1"/>
        <v>3</v>
      </c>
      <c r="I128" s="256" t="s">
        <v>3492</v>
      </c>
    </row>
    <row r="129" spans="2:9">
      <c r="B129" s="255" t="s">
        <v>3363</v>
      </c>
      <c r="C129" s="255" t="s">
        <v>3482</v>
      </c>
      <c r="D129" s="255" t="s">
        <v>3453</v>
      </c>
      <c r="E129" s="255" t="s">
        <v>1934</v>
      </c>
      <c r="F129" s="255" t="s">
        <v>3372</v>
      </c>
      <c r="G129" s="255"/>
      <c r="H129" s="255">
        <f t="shared" si="1"/>
        <v>3</v>
      </c>
      <c r="I129" s="256" t="s">
        <v>3493</v>
      </c>
    </row>
    <row r="130" spans="2:9">
      <c r="B130" s="255" t="s">
        <v>3363</v>
      </c>
      <c r="C130" s="255" t="s">
        <v>3494</v>
      </c>
      <c r="D130" s="255"/>
      <c r="E130" s="255"/>
      <c r="F130" s="255"/>
      <c r="G130" s="255"/>
      <c r="H130" s="255">
        <f t="shared" si="1"/>
        <v>1</v>
      </c>
      <c r="I130" s="256" t="s">
        <v>300</v>
      </c>
    </row>
    <row r="131" spans="2:9">
      <c r="B131" s="255" t="s">
        <v>3363</v>
      </c>
      <c r="C131" s="255" t="s">
        <v>3494</v>
      </c>
      <c r="D131" s="255" t="s">
        <v>3453</v>
      </c>
      <c r="E131" s="255" t="s">
        <v>1662</v>
      </c>
      <c r="F131" s="255"/>
      <c r="G131" s="255"/>
      <c r="H131" s="255">
        <f t="shared" ref="H131:H185" si="2">IF(D131="",1,IF(F131="",2,3))</f>
        <v>2</v>
      </c>
      <c r="I131" s="256" t="s">
        <v>3495</v>
      </c>
    </row>
    <row r="132" spans="2:9">
      <c r="B132" s="255" t="s">
        <v>3363</v>
      </c>
      <c r="C132" s="255" t="s">
        <v>3494</v>
      </c>
      <c r="D132" s="255" t="s">
        <v>3453</v>
      </c>
      <c r="E132" s="255" t="s">
        <v>1662</v>
      </c>
      <c r="F132" s="255" t="s">
        <v>3368</v>
      </c>
      <c r="G132" s="255"/>
      <c r="H132" s="255">
        <f t="shared" si="2"/>
        <v>3</v>
      </c>
      <c r="I132" s="256" t="s">
        <v>3466</v>
      </c>
    </row>
    <row r="133" spans="2:9">
      <c r="B133" s="255" t="s">
        <v>3363</v>
      </c>
      <c r="C133" s="255" t="s">
        <v>3494</v>
      </c>
      <c r="D133" s="255" t="s">
        <v>3453</v>
      </c>
      <c r="E133" s="255" t="s">
        <v>1662</v>
      </c>
      <c r="F133" s="255" t="s">
        <v>3370</v>
      </c>
      <c r="G133" s="255"/>
      <c r="H133" s="255">
        <f t="shared" si="2"/>
        <v>3</v>
      </c>
      <c r="I133" s="256" t="s">
        <v>3496</v>
      </c>
    </row>
    <row r="134" spans="2:9">
      <c r="B134" s="255" t="s">
        <v>3363</v>
      </c>
      <c r="C134" s="255" t="s">
        <v>3494</v>
      </c>
      <c r="D134" s="255" t="s">
        <v>3453</v>
      </c>
      <c r="E134" s="255" t="s">
        <v>1829</v>
      </c>
      <c r="F134" s="255"/>
      <c r="G134" s="255"/>
      <c r="H134" s="255">
        <f t="shared" si="2"/>
        <v>2</v>
      </c>
      <c r="I134" s="256" t="s">
        <v>3497</v>
      </c>
    </row>
    <row r="135" spans="2:9">
      <c r="B135" s="255" t="s">
        <v>3363</v>
      </c>
      <c r="C135" s="255" t="s">
        <v>3498</v>
      </c>
      <c r="D135" s="255"/>
      <c r="E135" s="255"/>
      <c r="F135" s="255"/>
      <c r="G135" s="255"/>
      <c r="H135" s="255">
        <f t="shared" si="2"/>
        <v>1</v>
      </c>
      <c r="I135" s="256" t="s">
        <v>196</v>
      </c>
    </row>
    <row r="136" spans="2:9">
      <c r="B136" s="255" t="s">
        <v>3363</v>
      </c>
      <c r="C136" s="255" t="s">
        <v>3498</v>
      </c>
      <c r="D136" s="255" t="s">
        <v>3499</v>
      </c>
      <c r="E136" s="255" t="s">
        <v>1662</v>
      </c>
      <c r="F136" s="255"/>
      <c r="G136" s="255"/>
      <c r="H136" s="255">
        <f t="shared" si="2"/>
        <v>2</v>
      </c>
      <c r="I136" s="256" t="s">
        <v>209</v>
      </c>
    </row>
    <row r="137" spans="2:9">
      <c r="B137" s="255" t="s">
        <v>3363</v>
      </c>
      <c r="C137" s="255" t="s">
        <v>3498</v>
      </c>
      <c r="D137" s="255" t="s">
        <v>3499</v>
      </c>
      <c r="E137" s="255" t="s">
        <v>1662</v>
      </c>
      <c r="F137" s="255" t="s">
        <v>3368</v>
      </c>
      <c r="G137" s="255"/>
      <c r="H137" s="255">
        <f t="shared" si="2"/>
        <v>3</v>
      </c>
      <c r="I137" s="256" t="s">
        <v>3500</v>
      </c>
    </row>
    <row r="138" spans="2:9">
      <c r="B138" s="255" t="s">
        <v>3363</v>
      </c>
      <c r="C138" s="255" t="s">
        <v>3498</v>
      </c>
      <c r="D138" s="255" t="s">
        <v>3499</v>
      </c>
      <c r="E138" s="255" t="s">
        <v>1662</v>
      </c>
      <c r="F138" s="255" t="s">
        <v>3370</v>
      </c>
      <c r="G138" s="255"/>
      <c r="H138" s="255">
        <f t="shared" si="2"/>
        <v>3</v>
      </c>
      <c r="I138" s="256" t="s">
        <v>3501</v>
      </c>
    </row>
    <row r="139" spans="2:9">
      <c r="B139" s="255" t="s">
        <v>3363</v>
      </c>
      <c r="C139" s="255" t="s">
        <v>3498</v>
      </c>
      <c r="D139" s="255" t="s">
        <v>3499</v>
      </c>
      <c r="E139" s="255" t="s">
        <v>1829</v>
      </c>
      <c r="F139" s="255"/>
      <c r="G139" s="255"/>
      <c r="H139" s="255">
        <f t="shared" si="2"/>
        <v>2</v>
      </c>
      <c r="I139" s="256" t="s">
        <v>219</v>
      </c>
    </row>
    <row r="140" spans="2:9">
      <c r="B140" s="255" t="s">
        <v>3363</v>
      </c>
      <c r="C140" s="255" t="s">
        <v>3498</v>
      </c>
      <c r="D140" s="255" t="s">
        <v>3499</v>
      </c>
      <c r="E140" s="255" t="s">
        <v>1829</v>
      </c>
      <c r="F140" s="255" t="s">
        <v>3368</v>
      </c>
      <c r="G140" s="255"/>
      <c r="H140" s="255">
        <f t="shared" si="2"/>
        <v>3</v>
      </c>
      <c r="I140" s="256" t="s">
        <v>3502</v>
      </c>
    </row>
    <row r="141" spans="2:9">
      <c r="B141" s="255" t="s">
        <v>3363</v>
      </c>
      <c r="C141" s="255" t="s">
        <v>3498</v>
      </c>
      <c r="D141" s="255" t="s">
        <v>3499</v>
      </c>
      <c r="E141" s="255" t="s">
        <v>1829</v>
      </c>
      <c r="F141" s="255" t="s">
        <v>3370</v>
      </c>
      <c r="G141" s="255"/>
      <c r="H141" s="255">
        <f t="shared" si="2"/>
        <v>3</v>
      </c>
      <c r="I141" s="256" t="s">
        <v>3503</v>
      </c>
    </row>
    <row r="142" spans="2:9">
      <c r="B142" s="255" t="s">
        <v>3363</v>
      </c>
      <c r="C142" s="255" t="s">
        <v>3498</v>
      </c>
      <c r="D142" s="255" t="s">
        <v>3499</v>
      </c>
      <c r="E142" s="255" t="s">
        <v>1829</v>
      </c>
      <c r="F142" s="255" t="s">
        <v>3372</v>
      </c>
      <c r="G142" s="255"/>
      <c r="H142" s="255">
        <f t="shared" si="2"/>
        <v>3</v>
      </c>
      <c r="I142" s="256" t="s">
        <v>3501</v>
      </c>
    </row>
    <row r="143" spans="2:9">
      <c r="B143" s="255" t="s">
        <v>3363</v>
      </c>
      <c r="C143" s="255" t="s">
        <v>3498</v>
      </c>
      <c r="D143" s="255" t="s">
        <v>3499</v>
      </c>
      <c r="E143" s="255" t="s">
        <v>1829</v>
      </c>
      <c r="F143" s="255" t="s">
        <v>3376</v>
      </c>
      <c r="G143" s="255"/>
      <c r="H143" s="255">
        <f t="shared" si="2"/>
        <v>3</v>
      </c>
      <c r="I143" s="256" t="s">
        <v>3504</v>
      </c>
    </row>
    <row r="144" spans="2:9">
      <c r="B144" s="255" t="s">
        <v>3363</v>
      </c>
      <c r="C144" s="255" t="s">
        <v>3498</v>
      </c>
      <c r="D144" s="255" t="s">
        <v>3499</v>
      </c>
      <c r="E144" s="255" t="s">
        <v>1934</v>
      </c>
      <c r="F144" s="255"/>
      <c r="G144" s="255"/>
      <c r="H144" s="255">
        <f t="shared" si="2"/>
        <v>2</v>
      </c>
      <c r="I144" s="256" t="s">
        <v>230</v>
      </c>
    </row>
    <row r="145" spans="2:9">
      <c r="B145" s="255" t="s">
        <v>3363</v>
      </c>
      <c r="C145" s="255" t="s">
        <v>3498</v>
      </c>
      <c r="D145" s="255" t="s">
        <v>3499</v>
      </c>
      <c r="E145" s="255" t="s">
        <v>1934</v>
      </c>
      <c r="F145" s="255" t="s">
        <v>3368</v>
      </c>
      <c r="G145" s="255"/>
      <c r="H145" s="255">
        <f t="shared" si="2"/>
        <v>3</v>
      </c>
      <c r="I145" s="256" t="s">
        <v>3505</v>
      </c>
    </row>
    <row r="146" spans="2:9">
      <c r="B146" s="255" t="s">
        <v>3363</v>
      </c>
      <c r="C146" s="255" t="s">
        <v>3498</v>
      </c>
      <c r="D146" s="255" t="s">
        <v>3499</v>
      </c>
      <c r="E146" s="255" t="s">
        <v>1934</v>
      </c>
      <c r="F146" s="255" t="s">
        <v>3370</v>
      </c>
      <c r="G146" s="255"/>
      <c r="H146" s="255">
        <f t="shared" si="2"/>
        <v>3</v>
      </c>
      <c r="I146" s="256" t="s">
        <v>3506</v>
      </c>
    </row>
    <row r="147" spans="2:9">
      <c r="B147" s="255" t="s">
        <v>3363</v>
      </c>
      <c r="C147" s="255" t="s">
        <v>3498</v>
      </c>
      <c r="D147" s="255" t="s">
        <v>3499</v>
      </c>
      <c r="E147" s="255" t="s">
        <v>2078</v>
      </c>
      <c r="F147" s="255"/>
      <c r="G147" s="255"/>
      <c r="H147" s="255">
        <f t="shared" si="2"/>
        <v>2</v>
      </c>
      <c r="I147" s="256" t="s">
        <v>241</v>
      </c>
    </row>
    <row r="148" spans="2:9">
      <c r="B148" s="255" t="s">
        <v>3363</v>
      </c>
      <c r="C148" s="255" t="s">
        <v>3498</v>
      </c>
      <c r="D148" s="255" t="s">
        <v>3499</v>
      </c>
      <c r="E148" s="255" t="s">
        <v>2078</v>
      </c>
      <c r="F148" s="255" t="s">
        <v>3368</v>
      </c>
      <c r="G148" s="255"/>
      <c r="H148" s="255">
        <f t="shared" si="2"/>
        <v>3</v>
      </c>
      <c r="I148" s="256" t="s">
        <v>3505</v>
      </c>
    </row>
    <row r="149" spans="2:9">
      <c r="B149" s="255" t="s">
        <v>3363</v>
      </c>
      <c r="C149" s="255" t="s">
        <v>3498</v>
      </c>
      <c r="D149" s="255" t="s">
        <v>3499</v>
      </c>
      <c r="E149" s="255" t="s">
        <v>2078</v>
      </c>
      <c r="F149" s="255" t="s">
        <v>3370</v>
      </c>
      <c r="G149" s="255"/>
      <c r="H149" s="255">
        <f t="shared" si="2"/>
        <v>3</v>
      </c>
      <c r="I149" s="256" t="s">
        <v>3506</v>
      </c>
    </row>
    <row r="150" spans="2:9">
      <c r="B150" s="255" t="s">
        <v>3363</v>
      </c>
      <c r="C150" s="255" t="s">
        <v>3498</v>
      </c>
      <c r="D150" s="255" t="s">
        <v>3499</v>
      </c>
      <c r="E150" s="255" t="s">
        <v>1945</v>
      </c>
      <c r="F150" s="255"/>
      <c r="G150" s="255"/>
      <c r="H150" s="255">
        <f t="shared" si="2"/>
        <v>2</v>
      </c>
      <c r="I150" s="256" t="s">
        <v>291</v>
      </c>
    </row>
    <row r="151" spans="2:9">
      <c r="B151" s="255" t="s">
        <v>3363</v>
      </c>
      <c r="C151" s="255" t="s">
        <v>3498</v>
      </c>
      <c r="D151" s="255" t="s">
        <v>3499</v>
      </c>
      <c r="E151" s="255" t="s">
        <v>1945</v>
      </c>
      <c r="F151" s="255" t="s">
        <v>3368</v>
      </c>
      <c r="G151" s="255"/>
      <c r="H151" s="255">
        <f t="shared" si="2"/>
        <v>3</v>
      </c>
      <c r="I151" s="256" t="s">
        <v>3505</v>
      </c>
    </row>
    <row r="152" spans="2:9">
      <c r="B152" s="255" t="s">
        <v>3363</v>
      </c>
      <c r="C152" s="255" t="s">
        <v>3498</v>
      </c>
      <c r="D152" s="255" t="s">
        <v>3499</v>
      </c>
      <c r="E152" s="255" t="s">
        <v>1945</v>
      </c>
      <c r="F152" s="255" t="s">
        <v>3370</v>
      </c>
      <c r="G152" s="255"/>
      <c r="H152" s="255">
        <f t="shared" si="2"/>
        <v>3</v>
      </c>
      <c r="I152" s="256" t="s">
        <v>3506</v>
      </c>
    </row>
    <row r="153" spans="2:9">
      <c r="B153" s="255" t="s">
        <v>3363</v>
      </c>
      <c r="C153" s="255" t="s">
        <v>3507</v>
      </c>
      <c r="D153" s="255"/>
      <c r="E153" s="255"/>
      <c r="F153" s="255"/>
      <c r="G153" s="255"/>
      <c r="H153" s="255">
        <f t="shared" si="2"/>
        <v>1</v>
      </c>
      <c r="I153" s="256" t="s">
        <v>348</v>
      </c>
    </row>
    <row r="154" spans="2:9">
      <c r="B154" s="255" t="s">
        <v>3363</v>
      </c>
      <c r="C154" s="255" t="s">
        <v>3507</v>
      </c>
      <c r="D154" s="255" t="s">
        <v>3499</v>
      </c>
      <c r="E154" s="255" t="s">
        <v>1662</v>
      </c>
      <c r="F154" s="255"/>
      <c r="G154" s="255"/>
      <c r="H154" s="255">
        <f t="shared" si="2"/>
        <v>2</v>
      </c>
      <c r="I154" s="256" t="s">
        <v>368</v>
      </c>
    </row>
    <row r="155" spans="2:9">
      <c r="B155" s="255" t="s">
        <v>3363</v>
      </c>
      <c r="C155" s="255" t="s">
        <v>3507</v>
      </c>
      <c r="D155" s="255" t="s">
        <v>3499</v>
      </c>
      <c r="E155" s="255" t="s">
        <v>1662</v>
      </c>
      <c r="F155" s="255" t="s">
        <v>3368</v>
      </c>
      <c r="G155" s="255"/>
      <c r="H155" s="255">
        <f t="shared" si="2"/>
        <v>3</v>
      </c>
      <c r="I155" s="256" t="s">
        <v>3508</v>
      </c>
    </row>
    <row r="156" spans="2:9">
      <c r="B156" s="255" t="s">
        <v>3363</v>
      </c>
      <c r="C156" s="255" t="s">
        <v>3507</v>
      </c>
      <c r="D156" s="255" t="s">
        <v>3499</v>
      </c>
      <c r="E156" s="255" t="s">
        <v>1662</v>
      </c>
      <c r="F156" s="255" t="s">
        <v>3370</v>
      </c>
      <c r="G156" s="255"/>
      <c r="H156" s="255">
        <f t="shared" si="2"/>
        <v>3</v>
      </c>
      <c r="I156" s="256" t="s">
        <v>3509</v>
      </c>
    </row>
    <row r="157" spans="2:9">
      <c r="B157" s="255" t="s">
        <v>3363</v>
      </c>
      <c r="C157" s="255" t="s">
        <v>3507</v>
      </c>
      <c r="D157" s="255" t="s">
        <v>3499</v>
      </c>
      <c r="E157" s="255" t="s">
        <v>1829</v>
      </c>
      <c r="F157" s="255"/>
      <c r="G157" s="255"/>
      <c r="H157" s="255">
        <f t="shared" si="2"/>
        <v>2</v>
      </c>
      <c r="I157" s="256" t="s">
        <v>3510</v>
      </c>
    </row>
    <row r="158" spans="2:9">
      <c r="B158" s="255" t="s">
        <v>3363</v>
      </c>
      <c r="C158" s="255" t="s">
        <v>3507</v>
      </c>
      <c r="D158" s="255" t="s">
        <v>3499</v>
      </c>
      <c r="E158" s="255" t="s">
        <v>1829</v>
      </c>
      <c r="F158" s="255" t="s">
        <v>3368</v>
      </c>
      <c r="G158" s="255"/>
      <c r="H158" s="255">
        <f t="shared" si="2"/>
        <v>3</v>
      </c>
      <c r="I158" s="256" t="s">
        <v>3511</v>
      </c>
    </row>
    <row r="159" spans="2:9">
      <c r="B159" s="255" t="s">
        <v>3363</v>
      </c>
      <c r="C159" s="255" t="s">
        <v>3507</v>
      </c>
      <c r="D159" s="255" t="s">
        <v>3499</v>
      </c>
      <c r="E159" s="255" t="s">
        <v>1829</v>
      </c>
      <c r="F159" s="255" t="s">
        <v>3370</v>
      </c>
      <c r="G159" s="255"/>
      <c r="H159" s="255">
        <f t="shared" si="2"/>
        <v>3</v>
      </c>
      <c r="I159" s="256" t="s">
        <v>3512</v>
      </c>
    </row>
    <row r="160" spans="2:9">
      <c r="B160" s="255" t="s">
        <v>3363</v>
      </c>
      <c r="C160" s="255" t="s">
        <v>3507</v>
      </c>
      <c r="D160" s="255" t="s">
        <v>3499</v>
      </c>
      <c r="E160" s="255" t="s">
        <v>1829</v>
      </c>
      <c r="F160" s="255" t="s">
        <v>3372</v>
      </c>
      <c r="G160" s="255"/>
      <c r="H160" s="255">
        <f t="shared" si="2"/>
        <v>3</v>
      </c>
      <c r="I160" s="256" t="s">
        <v>3513</v>
      </c>
    </row>
    <row r="161" spans="2:9">
      <c r="B161" s="255" t="s">
        <v>3363</v>
      </c>
      <c r="C161" s="255" t="s">
        <v>3507</v>
      </c>
      <c r="D161" s="255" t="s">
        <v>3499</v>
      </c>
      <c r="E161" s="255" t="s">
        <v>1829</v>
      </c>
      <c r="F161" s="255" t="s">
        <v>3376</v>
      </c>
      <c r="G161" s="255"/>
      <c r="H161" s="255">
        <f t="shared" si="2"/>
        <v>3</v>
      </c>
      <c r="I161" s="256" t="s">
        <v>3514</v>
      </c>
    </row>
    <row r="162" spans="2:9">
      <c r="B162" s="255" t="s">
        <v>3363</v>
      </c>
      <c r="C162" s="255" t="s">
        <v>3507</v>
      </c>
      <c r="D162" s="255" t="s">
        <v>3499</v>
      </c>
      <c r="E162" s="255" t="s">
        <v>1829</v>
      </c>
      <c r="F162" s="255" t="s">
        <v>3378</v>
      </c>
      <c r="G162" s="255"/>
      <c r="H162" s="255">
        <f t="shared" si="2"/>
        <v>3</v>
      </c>
      <c r="I162" s="256" t="s">
        <v>3515</v>
      </c>
    </row>
    <row r="163" spans="2:9">
      <c r="B163" s="255" t="s">
        <v>3363</v>
      </c>
      <c r="C163" s="255" t="s">
        <v>3507</v>
      </c>
      <c r="D163" s="255" t="s">
        <v>3499</v>
      </c>
      <c r="E163" s="255" t="s">
        <v>1829</v>
      </c>
      <c r="F163" s="255" t="s">
        <v>3380</v>
      </c>
      <c r="G163" s="255"/>
      <c r="H163" s="255">
        <f t="shared" si="2"/>
        <v>3</v>
      </c>
      <c r="I163" s="256" t="s">
        <v>3516</v>
      </c>
    </row>
    <row r="164" spans="2:9">
      <c r="B164" s="255" t="s">
        <v>3363</v>
      </c>
      <c r="C164" s="255" t="s">
        <v>3507</v>
      </c>
      <c r="D164" s="255" t="s">
        <v>3499</v>
      </c>
      <c r="E164" s="255" t="s">
        <v>1829</v>
      </c>
      <c r="F164" s="255" t="s">
        <v>3382</v>
      </c>
      <c r="G164" s="255"/>
      <c r="H164" s="255">
        <f t="shared" si="2"/>
        <v>3</v>
      </c>
      <c r="I164" s="256" t="s">
        <v>3517</v>
      </c>
    </row>
    <row r="165" spans="2:9">
      <c r="B165" s="255" t="s">
        <v>3363</v>
      </c>
      <c r="C165" s="255" t="s">
        <v>3507</v>
      </c>
      <c r="D165" s="255" t="s">
        <v>3499</v>
      </c>
      <c r="E165" s="255" t="s">
        <v>1829</v>
      </c>
      <c r="F165" s="255" t="s">
        <v>3384</v>
      </c>
      <c r="G165" s="255"/>
      <c r="H165" s="255">
        <f t="shared" si="2"/>
        <v>3</v>
      </c>
      <c r="I165" s="256" t="s">
        <v>3518</v>
      </c>
    </row>
    <row r="166" spans="2:9">
      <c r="B166" s="255" t="s">
        <v>3363</v>
      </c>
      <c r="C166" s="255" t="s">
        <v>3507</v>
      </c>
      <c r="D166" s="255" t="s">
        <v>3499</v>
      </c>
      <c r="E166" s="255" t="s">
        <v>1829</v>
      </c>
      <c r="F166" s="255" t="s">
        <v>3399</v>
      </c>
      <c r="G166" s="255"/>
      <c r="H166" s="255">
        <f t="shared" si="2"/>
        <v>3</v>
      </c>
      <c r="I166" s="256" t="s">
        <v>3519</v>
      </c>
    </row>
    <row r="167" spans="2:9">
      <c r="B167" s="255" t="s">
        <v>3363</v>
      </c>
      <c r="C167" s="255" t="s">
        <v>3507</v>
      </c>
      <c r="D167" s="255" t="s">
        <v>3499</v>
      </c>
      <c r="E167" s="255" t="s">
        <v>1829</v>
      </c>
      <c r="F167" s="255" t="s">
        <v>3401</v>
      </c>
      <c r="G167" s="255"/>
      <c r="H167" s="255">
        <f t="shared" si="2"/>
        <v>3</v>
      </c>
      <c r="I167" s="256" t="s">
        <v>3520</v>
      </c>
    </row>
    <row r="168" spans="2:9">
      <c r="B168" s="255" t="s">
        <v>3363</v>
      </c>
      <c r="C168" s="255" t="s">
        <v>3507</v>
      </c>
      <c r="D168" s="255" t="s">
        <v>3499</v>
      </c>
      <c r="E168" s="255" t="s">
        <v>1829</v>
      </c>
      <c r="F168" s="255" t="s">
        <v>3404</v>
      </c>
      <c r="G168" s="255"/>
      <c r="H168" s="255">
        <f t="shared" si="2"/>
        <v>3</v>
      </c>
      <c r="I168" s="256" t="s">
        <v>3521</v>
      </c>
    </row>
    <row r="169" spans="2:9">
      <c r="B169" s="255" t="s">
        <v>3363</v>
      </c>
      <c r="C169" s="255" t="s">
        <v>3507</v>
      </c>
      <c r="D169" s="255" t="s">
        <v>3499</v>
      </c>
      <c r="E169" s="255" t="s">
        <v>1829</v>
      </c>
      <c r="F169" s="255" t="s">
        <v>3434</v>
      </c>
      <c r="G169" s="255"/>
      <c r="H169" s="255">
        <f t="shared" si="2"/>
        <v>3</v>
      </c>
      <c r="I169" s="256" t="s">
        <v>3522</v>
      </c>
    </row>
    <row r="170" spans="2:9">
      <c r="B170" s="255" t="s">
        <v>3363</v>
      </c>
      <c r="C170" s="255" t="s">
        <v>3507</v>
      </c>
      <c r="D170" s="255" t="s">
        <v>3499</v>
      </c>
      <c r="E170" s="255" t="s">
        <v>1829</v>
      </c>
      <c r="F170" s="255" t="s">
        <v>3436</v>
      </c>
      <c r="G170" s="255"/>
      <c r="H170" s="255">
        <f t="shared" si="2"/>
        <v>3</v>
      </c>
      <c r="I170" s="256" t="s">
        <v>3523</v>
      </c>
    </row>
    <row r="171" spans="2:9">
      <c r="B171" s="255" t="s">
        <v>3363</v>
      </c>
      <c r="C171" s="255" t="s">
        <v>3507</v>
      </c>
      <c r="D171" s="255" t="s">
        <v>3499</v>
      </c>
      <c r="E171" s="255" t="s">
        <v>1829</v>
      </c>
      <c r="F171" s="255" t="s">
        <v>3438</v>
      </c>
      <c r="G171" s="255"/>
      <c r="H171" s="255">
        <f t="shared" si="2"/>
        <v>3</v>
      </c>
      <c r="I171" s="256" t="s">
        <v>3524</v>
      </c>
    </row>
    <row r="172" spans="2:9">
      <c r="B172" s="255" t="s">
        <v>3363</v>
      </c>
      <c r="C172" s="255" t="s">
        <v>3507</v>
      </c>
      <c r="D172" s="255" t="s">
        <v>3499</v>
      </c>
      <c r="E172" s="255" t="s">
        <v>1829</v>
      </c>
      <c r="F172" s="255" t="s">
        <v>3440</v>
      </c>
      <c r="G172" s="255"/>
      <c r="H172" s="255">
        <f t="shared" si="2"/>
        <v>3</v>
      </c>
      <c r="I172" s="256" t="s">
        <v>3525</v>
      </c>
    </row>
    <row r="173" spans="2:9">
      <c r="B173" s="255" t="s">
        <v>3363</v>
      </c>
      <c r="C173" s="255" t="s">
        <v>3507</v>
      </c>
      <c r="D173" s="255" t="s">
        <v>3499</v>
      </c>
      <c r="E173" s="255" t="s">
        <v>1829</v>
      </c>
      <c r="F173" s="255" t="s">
        <v>3442</v>
      </c>
      <c r="G173" s="255"/>
      <c r="H173" s="255">
        <f t="shared" si="2"/>
        <v>3</v>
      </c>
      <c r="I173" s="256" t="s">
        <v>3526</v>
      </c>
    </row>
    <row r="174" spans="2:9">
      <c r="B174" s="255" t="s">
        <v>3363</v>
      </c>
      <c r="C174" s="255" t="s">
        <v>3507</v>
      </c>
      <c r="D174" s="255" t="s">
        <v>3499</v>
      </c>
      <c r="E174" s="255" t="s">
        <v>1829</v>
      </c>
      <c r="F174" s="255" t="s">
        <v>3527</v>
      </c>
      <c r="G174" s="255"/>
      <c r="H174" s="255">
        <f t="shared" si="2"/>
        <v>3</v>
      </c>
      <c r="I174" s="256" t="s">
        <v>3528</v>
      </c>
    </row>
    <row r="175" spans="2:9">
      <c r="B175" s="255" t="s">
        <v>3363</v>
      </c>
      <c r="C175" s="255" t="s">
        <v>3507</v>
      </c>
      <c r="D175" s="255" t="s">
        <v>3499</v>
      </c>
      <c r="E175" s="255" t="s">
        <v>1829</v>
      </c>
      <c r="F175" s="255" t="s">
        <v>3529</v>
      </c>
      <c r="G175" s="255"/>
      <c r="H175" s="255">
        <f t="shared" si="2"/>
        <v>3</v>
      </c>
      <c r="I175" s="256" t="s">
        <v>3530</v>
      </c>
    </row>
    <row r="176" spans="2:9">
      <c r="B176" s="255" t="s">
        <v>3363</v>
      </c>
      <c r="C176" s="255" t="s">
        <v>3507</v>
      </c>
      <c r="D176" s="255" t="s">
        <v>3499</v>
      </c>
      <c r="E176" s="255" t="s">
        <v>1829</v>
      </c>
      <c r="F176" s="255" t="s">
        <v>3531</v>
      </c>
      <c r="G176" s="255"/>
      <c r="H176" s="255">
        <f t="shared" si="2"/>
        <v>3</v>
      </c>
      <c r="I176" s="256" t="s">
        <v>3532</v>
      </c>
    </row>
    <row r="177" spans="2:9">
      <c r="B177" s="255" t="s">
        <v>3363</v>
      </c>
      <c r="C177" s="255" t="s">
        <v>3507</v>
      </c>
      <c r="D177" s="255" t="s">
        <v>3499</v>
      </c>
      <c r="E177" s="255" t="s">
        <v>1829</v>
      </c>
      <c r="F177" s="255" t="s">
        <v>3533</v>
      </c>
      <c r="G177" s="255"/>
      <c r="H177" s="255">
        <f t="shared" si="2"/>
        <v>3</v>
      </c>
      <c r="I177" s="256" t="s">
        <v>3534</v>
      </c>
    </row>
    <row r="178" spans="2:9">
      <c r="B178" s="255" t="s">
        <v>3363</v>
      </c>
      <c r="C178" s="255" t="s">
        <v>3507</v>
      </c>
      <c r="D178" s="255" t="s">
        <v>3499</v>
      </c>
      <c r="E178" s="255" t="s">
        <v>1829</v>
      </c>
      <c r="F178" s="255" t="s">
        <v>3535</v>
      </c>
      <c r="G178" s="255"/>
      <c r="H178" s="255">
        <f t="shared" si="2"/>
        <v>3</v>
      </c>
      <c r="I178" s="256" t="s">
        <v>3536</v>
      </c>
    </row>
    <row r="179" spans="2:9">
      <c r="B179" s="255" t="s">
        <v>3363</v>
      </c>
      <c r="C179" s="255" t="s">
        <v>3507</v>
      </c>
      <c r="D179" s="255" t="s">
        <v>3499</v>
      </c>
      <c r="E179" s="255" t="s">
        <v>1829</v>
      </c>
      <c r="F179" s="255" t="s">
        <v>3537</v>
      </c>
      <c r="G179" s="255"/>
      <c r="H179" s="255">
        <f t="shared" si="2"/>
        <v>3</v>
      </c>
      <c r="I179" s="256" t="s">
        <v>3538</v>
      </c>
    </row>
    <row r="180" spans="2:9">
      <c r="B180" s="255" t="s">
        <v>3363</v>
      </c>
      <c r="C180" s="255" t="s">
        <v>3507</v>
      </c>
      <c r="D180" s="255" t="s">
        <v>3499</v>
      </c>
      <c r="E180" s="255" t="s">
        <v>1829</v>
      </c>
      <c r="F180" s="255" t="s">
        <v>3539</v>
      </c>
      <c r="G180" s="255"/>
      <c r="H180" s="255">
        <f t="shared" si="2"/>
        <v>3</v>
      </c>
      <c r="I180" s="256" t="s">
        <v>3540</v>
      </c>
    </row>
    <row r="181" spans="2:9">
      <c r="B181" s="255" t="s">
        <v>3363</v>
      </c>
      <c r="C181" s="255" t="s">
        <v>3507</v>
      </c>
      <c r="D181" s="255" t="s">
        <v>3499</v>
      </c>
      <c r="E181" s="255" t="s">
        <v>1829</v>
      </c>
      <c r="F181" s="255" t="s">
        <v>3541</v>
      </c>
      <c r="G181" s="255"/>
      <c r="H181" s="255">
        <f t="shared" si="2"/>
        <v>3</v>
      </c>
      <c r="I181" s="256" t="s">
        <v>3542</v>
      </c>
    </row>
    <row r="182" spans="2:9">
      <c r="B182" s="255" t="s">
        <v>3363</v>
      </c>
      <c r="C182" s="255" t="s">
        <v>3507</v>
      </c>
      <c r="D182" s="255" t="s">
        <v>3499</v>
      </c>
      <c r="E182" s="255" t="s">
        <v>1829</v>
      </c>
      <c r="F182" s="255" t="s">
        <v>3543</v>
      </c>
      <c r="G182" s="255"/>
      <c r="H182" s="255">
        <f t="shared" si="2"/>
        <v>3</v>
      </c>
      <c r="I182" s="256" t="s">
        <v>3544</v>
      </c>
    </row>
    <row r="183" spans="2:9">
      <c r="B183" s="255" t="s">
        <v>3363</v>
      </c>
      <c r="C183" s="255" t="s">
        <v>3507</v>
      </c>
      <c r="D183" s="255" t="s">
        <v>3499</v>
      </c>
      <c r="E183" s="255" t="s">
        <v>1829</v>
      </c>
      <c r="F183" s="255" t="s">
        <v>3545</v>
      </c>
      <c r="G183" s="255">
        <v>1</v>
      </c>
      <c r="H183" s="255">
        <f t="shared" si="2"/>
        <v>3</v>
      </c>
      <c r="I183" s="256" t="s">
        <v>3546</v>
      </c>
    </row>
    <row r="184" spans="2:9">
      <c r="B184" s="255" t="s">
        <v>3363</v>
      </c>
      <c r="C184" s="255" t="s">
        <v>3507</v>
      </c>
      <c r="D184" s="255" t="s">
        <v>3499</v>
      </c>
      <c r="E184" s="255" t="s">
        <v>1829</v>
      </c>
      <c r="F184" s="255" t="s">
        <v>3545</v>
      </c>
      <c r="G184" s="255">
        <v>2</v>
      </c>
      <c r="H184" s="255">
        <f t="shared" si="2"/>
        <v>3</v>
      </c>
      <c r="I184" s="256" t="s">
        <v>3547</v>
      </c>
    </row>
    <row r="185" spans="2:9">
      <c r="B185" s="255" t="s">
        <v>3363</v>
      </c>
      <c r="C185" s="255" t="s">
        <v>3507</v>
      </c>
      <c r="D185" s="255" t="s">
        <v>3499</v>
      </c>
      <c r="E185" s="255" t="s">
        <v>1829</v>
      </c>
      <c r="F185" s="255" t="s">
        <v>3545</v>
      </c>
      <c r="G185" s="255">
        <v>3</v>
      </c>
      <c r="H185" s="255">
        <f t="shared" si="2"/>
        <v>3</v>
      </c>
      <c r="I185" s="256" t="s">
        <v>3548</v>
      </c>
    </row>
    <row r="186" spans="2:9">
      <c r="B186" s="255" t="s">
        <v>3363</v>
      </c>
      <c r="C186" s="255" t="s">
        <v>3507</v>
      </c>
      <c r="D186" s="255" t="s">
        <v>3499</v>
      </c>
      <c r="E186" s="255" t="s">
        <v>1829</v>
      </c>
      <c r="F186" s="255" t="s">
        <v>3545</v>
      </c>
      <c r="G186" s="255">
        <v>4</v>
      </c>
      <c r="H186" s="255">
        <f t="shared" ref="H186" si="3">IF(D186="",1,IF(F186="",2,3))</f>
        <v>3</v>
      </c>
      <c r="I186" s="256" t="s">
        <v>3549</v>
      </c>
    </row>
    <row r="187" spans="2:9">
      <c r="B187" s="255" t="s">
        <v>3363</v>
      </c>
      <c r="C187" s="255" t="s">
        <v>3507</v>
      </c>
      <c r="D187" s="255" t="s">
        <v>3499</v>
      </c>
      <c r="E187" s="255" t="s">
        <v>1934</v>
      </c>
      <c r="F187" s="255"/>
      <c r="G187" s="255"/>
      <c r="H187" s="255">
        <f t="shared" ref="H187:H208" si="4">IF(D187="",1,IF(F187="",2,3))</f>
        <v>2</v>
      </c>
      <c r="I187" s="256" t="s">
        <v>3550</v>
      </c>
    </row>
    <row r="188" spans="2:9">
      <c r="B188" s="255" t="s">
        <v>3363</v>
      </c>
      <c r="C188" s="255" t="s">
        <v>3507</v>
      </c>
      <c r="D188" s="255" t="s">
        <v>3499</v>
      </c>
      <c r="E188" s="255" t="s">
        <v>1934</v>
      </c>
      <c r="F188" s="255" t="s">
        <v>3368</v>
      </c>
      <c r="G188" s="255"/>
      <c r="H188" s="255">
        <f t="shared" si="4"/>
        <v>3</v>
      </c>
      <c r="I188" s="256" t="s">
        <v>3551</v>
      </c>
    </row>
    <row r="189" spans="2:9">
      <c r="B189" s="255" t="s">
        <v>3363</v>
      </c>
      <c r="C189" s="255" t="s">
        <v>3507</v>
      </c>
      <c r="D189" s="255" t="s">
        <v>3499</v>
      </c>
      <c r="E189" s="255" t="s">
        <v>1934</v>
      </c>
      <c r="F189" s="255" t="s">
        <v>3370</v>
      </c>
      <c r="G189" s="255"/>
      <c r="H189" s="255">
        <f t="shared" si="4"/>
        <v>3</v>
      </c>
      <c r="I189" s="256" t="s">
        <v>3552</v>
      </c>
    </row>
    <row r="190" spans="2:9">
      <c r="B190" s="255" t="s">
        <v>3363</v>
      </c>
      <c r="C190" s="255" t="s">
        <v>3507</v>
      </c>
      <c r="D190" s="255" t="s">
        <v>3499</v>
      </c>
      <c r="E190" s="255" t="s">
        <v>1934</v>
      </c>
      <c r="F190" s="255" t="s">
        <v>3372</v>
      </c>
      <c r="G190" s="255"/>
      <c r="H190" s="255">
        <f t="shared" si="4"/>
        <v>3</v>
      </c>
      <c r="I190" s="256" t="s">
        <v>3511</v>
      </c>
    </row>
    <row r="191" spans="2:9">
      <c r="B191" s="255" t="s">
        <v>3363</v>
      </c>
      <c r="C191" s="255" t="s">
        <v>3507</v>
      </c>
      <c r="D191" s="255" t="s">
        <v>3499</v>
      </c>
      <c r="E191" s="255" t="s">
        <v>1934</v>
      </c>
      <c r="F191" s="255" t="s">
        <v>3376</v>
      </c>
      <c r="G191" s="255"/>
      <c r="H191" s="255">
        <f t="shared" si="4"/>
        <v>3</v>
      </c>
      <c r="I191" s="256" t="s">
        <v>3512</v>
      </c>
    </row>
    <row r="192" spans="2:9">
      <c r="B192" s="255" t="s">
        <v>3363</v>
      </c>
      <c r="C192" s="255" t="s">
        <v>3507</v>
      </c>
      <c r="D192" s="255" t="s">
        <v>3499</v>
      </c>
      <c r="E192" s="255" t="s">
        <v>1934</v>
      </c>
      <c r="F192" s="255" t="s">
        <v>3378</v>
      </c>
      <c r="G192" s="255"/>
      <c r="H192" s="255">
        <f t="shared" si="4"/>
        <v>3</v>
      </c>
      <c r="I192" s="256" t="s">
        <v>3516</v>
      </c>
    </row>
    <row r="193" spans="2:9">
      <c r="B193" s="255" t="s">
        <v>3363</v>
      </c>
      <c r="C193" s="255" t="s">
        <v>3507</v>
      </c>
      <c r="D193" s="255" t="s">
        <v>3499</v>
      </c>
      <c r="E193" s="255" t="s">
        <v>1934</v>
      </c>
      <c r="F193" s="255" t="s">
        <v>3380</v>
      </c>
      <c r="G193" s="255"/>
      <c r="H193" s="255">
        <f t="shared" si="4"/>
        <v>3</v>
      </c>
      <c r="I193" s="256" t="s">
        <v>3517</v>
      </c>
    </row>
    <row r="194" spans="2:9">
      <c r="B194" s="255" t="s">
        <v>3363</v>
      </c>
      <c r="C194" s="255" t="s">
        <v>3507</v>
      </c>
      <c r="D194" s="255" t="s">
        <v>3499</v>
      </c>
      <c r="E194" s="255" t="s">
        <v>1934</v>
      </c>
      <c r="F194" s="255" t="s">
        <v>3382</v>
      </c>
      <c r="G194" s="255"/>
      <c r="H194" s="255">
        <f t="shared" si="4"/>
        <v>3</v>
      </c>
      <c r="I194" s="256" t="s">
        <v>3518</v>
      </c>
    </row>
    <row r="195" spans="2:9">
      <c r="B195" s="255" t="s">
        <v>3363</v>
      </c>
      <c r="C195" s="255" t="s">
        <v>3507</v>
      </c>
      <c r="D195" s="255" t="s">
        <v>3499</v>
      </c>
      <c r="E195" s="255" t="s">
        <v>1934</v>
      </c>
      <c r="F195" s="255" t="s">
        <v>3384</v>
      </c>
      <c r="G195" s="255"/>
      <c r="H195" s="255">
        <f t="shared" si="4"/>
        <v>3</v>
      </c>
      <c r="I195" s="256" t="s">
        <v>3519</v>
      </c>
    </row>
    <row r="196" spans="2:9">
      <c r="B196" s="255" t="s">
        <v>3363</v>
      </c>
      <c r="C196" s="255" t="s">
        <v>3507</v>
      </c>
      <c r="D196" s="255" t="s">
        <v>3499</v>
      </c>
      <c r="E196" s="255" t="s">
        <v>1934</v>
      </c>
      <c r="F196" s="255" t="s">
        <v>3399</v>
      </c>
      <c r="G196" s="255"/>
      <c r="H196" s="255">
        <f t="shared" si="4"/>
        <v>3</v>
      </c>
      <c r="I196" s="256" t="s">
        <v>3528</v>
      </c>
    </row>
    <row r="197" spans="2:9">
      <c r="B197" s="255" t="s">
        <v>3363</v>
      </c>
      <c r="C197" s="255" t="s">
        <v>3507</v>
      </c>
      <c r="D197" s="255" t="s">
        <v>3499</v>
      </c>
      <c r="E197" s="255" t="s">
        <v>1934</v>
      </c>
      <c r="F197" s="255" t="s">
        <v>3401</v>
      </c>
      <c r="G197" s="255"/>
      <c r="H197" s="255">
        <f t="shared" si="4"/>
        <v>3</v>
      </c>
      <c r="I197" s="256" t="s">
        <v>3530</v>
      </c>
    </row>
    <row r="198" spans="2:9">
      <c r="B198" s="255" t="s">
        <v>3363</v>
      </c>
      <c r="C198" s="255" t="s">
        <v>3507</v>
      </c>
      <c r="D198" s="255" t="s">
        <v>3499</v>
      </c>
      <c r="E198" s="255" t="s">
        <v>1934</v>
      </c>
      <c r="F198" s="255" t="s">
        <v>3404</v>
      </c>
      <c r="G198" s="255"/>
      <c r="H198" s="255">
        <f t="shared" si="4"/>
        <v>3</v>
      </c>
      <c r="I198" s="256" t="s">
        <v>3532</v>
      </c>
    </row>
    <row r="199" spans="2:9">
      <c r="B199" s="255" t="s">
        <v>3363</v>
      </c>
      <c r="C199" s="255" t="s">
        <v>3507</v>
      </c>
      <c r="D199" s="255" t="s">
        <v>3499</v>
      </c>
      <c r="E199" s="255" t="s">
        <v>1934</v>
      </c>
      <c r="F199" s="255" t="s">
        <v>3434</v>
      </c>
      <c r="G199" s="255"/>
      <c r="H199" s="255">
        <f t="shared" si="4"/>
        <v>3</v>
      </c>
      <c r="I199" s="256" t="s">
        <v>3534</v>
      </c>
    </row>
    <row r="200" spans="2:9">
      <c r="B200" s="255" t="s">
        <v>3363</v>
      </c>
      <c r="C200" s="255" t="s">
        <v>3507</v>
      </c>
      <c r="D200" s="255" t="s">
        <v>3499</v>
      </c>
      <c r="E200" s="255" t="s">
        <v>1934</v>
      </c>
      <c r="F200" s="255" t="s">
        <v>3436</v>
      </c>
      <c r="G200" s="255"/>
      <c r="H200" s="255">
        <f t="shared" si="4"/>
        <v>3</v>
      </c>
      <c r="I200" s="256" t="s">
        <v>3536</v>
      </c>
    </row>
    <row r="201" spans="2:9">
      <c r="B201" s="255" t="s">
        <v>3363</v>
      </c>
      <c r="C201" s="255" t="s">
        <v>3507</v>
      </c>
      <c r="D201" s="255" t="s">
        <v>3499</v>
      </c>
      <c r="E201" s="255" t="s">
        <v>1934</v>
      </c>
      <c r="F201" s="255" t="s">
        <v>3438</v>
      </c>
      <c r="G201" s="255"/>
      <c r="H201" s="255">
        <f t="shared" si="4"/>
        <v>3</v>
      </c>
      <c r="I201" s="256" t="s">
        <v>3538</v>
      </c>
    </row>
    <row r="202" spans="2:9">
      <c r="B202" s="255" t="s">
        <v>3363</v>
      </c>
      <c r="C202" s="255" t="s">
        <v>3507</v>
      </c>
      <c r="D202" s="255" t="s">
        <v>3499</v>
      </c>
      <c r="E202" s="255" t="s">
        <v>1934</v>
      </c>
      <c r="F202" s="255" t="s">
        <v>3440</v>
      </c>
      <c r="G202" s="255"/>
      <c r="H202" s="255">
        <f t="shared" si="4"/>
        <v>3</v>
      </c>
      <c r="I202" s="256" t="s">
        <v>3540</v>
      </c>
    </row>
    <row r="203" spans="2:9">
      <c r="B203" s="255" t="s">
        <v>3363</v>
      </c>
      <c r="C203" s="255" t="s">
        <v>3507</v>
      </c>
      <c r="D203" s="255" t="s">
        <v>3499</v>
      </c>
      <c r="E203" s="255" t="s">
        <v>1934</v>
      </c>
      <c r="F203" s="255" t="s">
        <v>3442</v>
      </c>
      <c r="G203" s="255"/>
      <c r="H203" s="255">
        <f t="shared" si="4"/>
        <v>3</v>
      </c>
      <c r="I203" s="256" t="s">
        <v>3542</v>
      </c>
    </row>
    <row r="204" spans="2:9">
      <c r="B204" s="255" t="s">
        <v>3363</v>
      </c>
      <c r="C204" s="255" t="s">
        <v>3507</v>
      </c>
      <c r="D204" s="255" t="s">
        <v>3499</v>
      </c>
      <c r="E204" s="255" t="s">
        <v>1934</v>
      </c>
      <c r="F204" s="255" t="s">
        <v>3527</v>
      </c>
      <c r="G204" s="255"/>
      <c r="H204" s="255">
        <f t="shared" si="4"/>
        <v>3</v>
      </c>
      <c r="I204" s="256" t="s">
        <v>3544</v>
      </c>
    </row>
    <row r="205" spans="2:9">
      <c r="B205" s="255" t="s">
        <v>3363</v>
      </c>
      <c r="C205" s="255" t="s">
        <v>3507</v>
      </c>
      <c r="D205" s="255" t="s">
        <v>3499</v>
      </c>
      <c r="E205" s="255" t="s">
        <v>1934</v>
      </c>
      <c r="F205" s="255" t="s">
        <v>3529</v>
      </c>
      <c r="G205" s="255">
        <v>1</v>
      </c>
      <c r="H205" s="255">
        <f t="shared" si="4"/>
        <v>3</v>
      </c>
      <c r="I205" s="256" t="s">
        <v>3546</v>
      </c>
    </row>
    <row r="206" spans="2:9">
      <c r="B206" s="255" t="s">
        <v>3363</v>
      </c>
      <c r="C206" s="255" t="s">
        <v>3507</v>
      </c>
      <c r="D206" s="255" t="s">
        <v>3499</v>
      </c>
      <c r="E206" s="255" t="s">
        <v>1934</v>
      </c>
      <c r="F206" s="255" t="s">
        <v>3529</v>
      </c>
      <c r="G206" s="255">
        <v>2</v>
      </c>
      <c r="H206" s="255">
        <f t="shared" si="4"/>
        <v>3</v>
      </c>
      <c r="I206" s="256" t="s">
        <v>3547</v>
      </c>
    </row>
    <row r="207" spans="2:9">
      <c r="B207" s="255" t="s">
        <v>3363</v>
      </c>
      <c r="C207" s="255" t="s">
        <v>3507</v>
      </c>
      <c r="D207" s="255" t="s">
        <v>3499</v>
      </c>
      <c r="E207" s="255" t="s">
        <v>1934</v>
      </c>
      <c r="F207" s="255" t="s">
        <v>3529</v>
      </c>
      <c r="G207" s="255">
        <v>3</v>
      </c>
      <c r="H207" s="255">
        <f t="shared" si="4"/>
        <v>3</v>
      </c>
      <c r="I207" s="256" t="s">
        <v>3548</v>
      </c>
    </row>
    <row r="208" spans="2:9">
      <c r="B208" s="255" t="s">
        <v>3363</v>
      </c>
      <c r="C208" s="255" t="s">
        <v>3507</v>
      </c>
      <c r="D208" s="255" t="s">
        <v>3499</v>
      </c>
      <c r="E208" s="255" t="s">
        <v>1934</v>
      </c>
      <c r="F208" s="255" t="s">
        <v>3529</v>
      </c>
      <c r="G208" s="255">
        <v>4</v>
      </c>
      <c r="H208" s="255">
        <f t="shared" si="4"/>
        <v>3</v>
      </c>
      <c r="I208" s="256" t="s">
        <v>3549</v>
      </c>
    </row>
    <row r="209" spans="2:9">
      <c r="B209" s="255" t="s">
        <v>3363</v>
      </c>
      <c r="C209" s="255" t="s">
        <v>3507</v>
      </c>
      <c r="D209" s="255" t="s">
        <v>3499</v>
      </c>
      <c r="E209" s="255" t="s">
        <v>2078</v>
      </c>
      <c r="F209" s="255"/>
      <c r="G209" s="255"/>
      <c r="H209" s="255">
        <f t="shared" ref="H209:H255" si="5">IF(D209="",1,IF(F209="",2,3))</f>
        <v>2</v>
      </c>
      <c r="I209" s="256" t="s">
        <v>3553</v>
      </c>
    </row>
    <row r="210" spans="2:9">
      <c r="B210" s="255" t="s">
        <v>3363</v>
      </c>
      <c r="C210" s="255" t="s">
        <v>3507</v>
      </c>
      <c r="D210" s="255" t="s">
        <v>3499</v>
      </c>
      <c r="E210" s="255" t="s">
        <v>2078</v>
      </c>
      <c r="F210" s="255" t="s">
        <v>3368</v>
      </c>
      <c r="G210" s="255"/>
      <c r="H210" s="255">
        <f t="shared" si="5"/>
        <v>3</v>
      </c>
      <c r="I210" s="256" t="s">
        <v>3551</v>
      </c>
    </row>
    <row r="211" spans="2:9">
      <c r="B211" s="255" t="s">
        <v>3363</v>
      </c>
      <c r="C211" s="255" t="s">
        <v>3507</v>
      </c>
      <c r="D211" s="255" t="s">
        <v>3499</v>
      </c>
      <c r="E211" s="255" t="s">
        <v>2078</v>
      </c>
      <c r="F211" s="255" t="s">
        <v>3370</v>
      </c>
      <c r="G211" s="255"/>
      <c r="H211" s="255">
        <f t="shared" si="5"/>
        <v>3</v>
      </c>
      <c r="I211" s="256" t="s">
        <v>3511</v>
      </c>
    </row>
    <row r="212" spans="2:9">
      <c r="B212" s="255" t="s">
        <v>3363</v>
      </c>
      <c r="C212" s="255" t="s">
        <v>3507</v>
      </c>
      <c r="D212" s="255" t="s">
        <v>3499</v>
      </c>
      <c r="E212" s="255" t="s">
        <v>2078</v>
      </c>
      <c r="F212" s="255" t="s">
        <v>3372</v>
      </c>
      <c r="G212" s="255"/>
      <c r="H212" s="255">
        <f t="shared" si="5"/>
        <v>3</v>
      </c>
      <c r="I212" s="256" t="s">
        <v>3512</v>
      </c>
    </row>
    <row r="213" spans="2:9">
      <c r="B213" s="255" t="s">
        <v>3363</v>
      </c>
      <c r="C213" s="255" t="s">
        <v>3507</v>
      </c>
      <c r="D213" s="255" t="s">
        <v>3499</v>
      </c>
      <c r="E213" s="255" t="s">
        <v>2078</v>
      </c>
      <c r="F213" s="255" t="s">
        <v>3376</v>
      </c>
      <c r="G213" s="255"/>
      <c r="H213" s="255">
        <f t="shared" si="5"/>
        <v>3</v>
      </c>
      <c r="I213" s="256" t="s">
        <v>3516</v>
      </c>
    </row>
    <row r="214" spans="2:9">
      <c r="B214" s="255" t="s">
        <v>3363</v>
      </c>
      <c r="C214" s="255" t="s">
        <v>3507</v>
      </c>
      <c r="D214" s="255" t="s">
        <v>3499</v>
      </c>
      <c r="E214" s="255" t="s">
        <v>2078</v>
      </c>
      <c r="F214" s="255" t="s">
        <v>3378</v>
      </c>
      <c r="G214" s="255"/>
      <c r="H214" s="255">
        <f t="shared" si="5"/>
        <v>3</v>
      </c>
      <c r="I214" s="256" t="s">
        <v>3517</v>
      </c>
    </row>
    <row r="215" spans="2:9">
      <c r="B215" s="255" t="s">
        <v>3363</v>
      </c>
      <c r="C215" s="255" t="s">
        <v>3507</v>
      </c>
      <c r="D215" s="255" t="s">
        <v>3499</v>
      </c>
      <c r="E215" s="255" t="s">
        <v>2078</v>
      </c>
      <c r="F215" s="255" t="s">
        <v>3380</v>
      </c>
      <c r="G215" s="255"/>
      <c r="H215" s="255">
        <f t="shared" si="5"/>
        <v>3</v>
      </c>
      <c r="I215" s="256" t="s">
        <v>3518</v>
      </c>
    </row>
    <row r="216" spans="2:9">
      <c r="B216" s="255" t="s">
        <v>3363</v>
      </c>
      <c r="C216" s="255" t="s">
        <v>3507</v>
      </c>
      <c r="D216" s="255" t="s">
        <v>3499</v>
      </c>
      <c r="E216" s="255" t="s">
        <v>2078</v>
      </c>
      <c r="F216" s="255" t="s">
        <v>3382</v>
      </c>
      <c r="G216" s="255"/>
      <c r="H216" s="255">
        <f t="shared" si="5"/>
        <v>3</v>
      </c>
      <c r="I216" s="256" t="s">
        <v>3519</v>
      </c>
    </row>
    <row r="217" spans="2:9">
      <c r="B217" s="255" t="s">
        <v>3363</v>
      </c>
      <c r="C217" s="255" t="s">
        <v>3507</v>
      </c>
      <c r="D217" s="255" t="s">
        <v>3499</v>
      </c>
      <c r="E217" s="255" t="s">
        <v>2078</v>
      </c>
      <c r="F217" s="255" t="s">
        <v>3384</v>
      </c>
      <c r="G217" s="255"/>
      <c r="H217" s="255">
        <f t="shared" si="5"/>
        <v>3</v>
      </c>
      <c r="I217" s="256" t="s">
        <v>3528</v>
      </c>
    </row>
    <row r="218" spans="2:9">
      <c r="B218" s="255" t="s">
        <v>3363</v>
      </c>
      <c r="C218" s="255" t="s">
        <v>3507</v>
      </c>
      <c r="D218" s="255" t="s">
        <v>3499</v>
      </c>
      <c r="E218" s="255" t="s">
        <v>2078</v>
      </c>
      <c r="F218" s="255" t="s">
        <v>3399</v>
      </c>
      <c r="G218" s="255"/>
      <c r="H218" s="255">
        <f t="shared" si="5"/>
        <v>3</v>
      </c>
      <c r="I218" s="256" t="s">
        <v>3530</v>
      </c>
    </row>
    <row r="219" spans="2:9">
      <c r="B219" s="255" t="s">
        <v>3363</v>
      </c>
      <c r="C219" s="255" t="s">
        <v>3507</v>
      </c>
      <c r="D219" s="255" t="s">
        <v>3499</v>
      </c>
      <c r="E219" s="255" t="s">
        <v>2078</v>
      </c>
      <c r="F219" s="255" t="s">
        <v>3401</v>
      </c>
      <c r="G219" s="255"/>
      <c r="H219" s="255">
        <f t="shared" si="5"/>
        <v>3</v>
      </c>
      <c r="I219" s="256" t="s">
        <v>3532</v>
      </c>
    </row>
    <row r="220" spans="2:9">
      <c r="B220" s="255" t="s">
        <v>3363</v>
      </c>
      <c r="C220" s="255" t="s">
        <v>3507</v>
      </c>
      <c r="D220" s="255" t="s">
        <v>3499</v>
      </c>
      <c r="E220" s="255" t="s">
        <v>2078</v>
      </c>
      <c r="F220" s="255" t="s">
        <v>3404</v>
      </c>
      <c r="G220" s="255"/>
      <c r="H220" s="255">
        <f t="shared" si="5"/>
        <v>3</v>
      </c>
      <c r="I220" s="256" t="s">
        <v>3534</v>
      </c>
    </row>
    <row r="221" spans="2:9">
      <c r="B221" s="255" t="s">
        <v>3363</v>
      </c>
      <c r="C221" s="255" t="s">
        <v>3507</v>
      </c>
      <c r="D221" s="255" t="s">
        <v>3499</v>
      </c>
      <c r="E221" s="255" t="s">
        <v>2078</v>
      </c>
      <c r="F221" s="255" t="s">
        <v>3434</v>
      </c>
      <c r="G221" s="255"/>
      <c r="H221" s="255">
        <f t="shared" si="5"/>
        <v>3</v>
      </c>
      <c r="I221" s="256" t="s">
        <v>3536</v>
      </c>
    </row>
    <row r="222" spans="2:9">
      <c r="B222" s="255" t="s">
        <v>3363</v>
      </c>
      <c r="C222" s="255" t="s">
        <v>3507</v>
      </c>
      <c r="D222" s="255" t="s">
        <v>3499</v>
      </c>
      <c r="E222" s="255" t="s">
        <v>2078</v>
      </c>
      <c r="F222" s="255" t="s">
        <v>3436</v>
      </c>
      <c r="G222" s="255"/>
      <c r="H222" s="255">
        <f t="shared" si="5"/>
        <v>3</v>
      </c>
      <c r="I222" s="256" t="s">
        <v>3538</v>
      </c>
    </row>
    <row r="223" spans="2:9">
      <c r="B223" s="255" t="s">
        <v>3363</v>
      </c>
      <c r="C223" s="255" t="s">
        <v>3507</v>
      </c>
      <c r="D223" s="255" t="s">
        <v>3499</v>
      </c>
      <c r="E223" s="255" t="s">
        <v>2078</v>
      </c>
      <c r="F223" s="255" t="s">
        <v>3438</v>
      </c>
      <c r="G223" s="255"/>
      <c r="H223" s="255">
        <f t="shared" si="5"/>
        <v>3</v>
      </c>
      <c r="I223" s="256" t="s">
        <v>3540</v>
      </c>
    </row>
    <row r="224" spans="2:9">
      <c r="B224" s="255" t="s">
        <v>3363</v>
      </c>
      <c r="C224" s="255" t="s">
        <v>3507</v>
      </c>
      <c r="D224" s="255" t="s">
        <v>3499</v>
      </c>
      <c r="E224" s="255" t="s">
        <v>2078</v>
      </c>
      <c r="F224" s="255" t="s">
        <v>3440</v>
      </c>
      <c r="G224" s="255"/>
      <c r="H224" s="255">
        <f t="shared" si="5"/>
        <v>3</v>
      </c>
      <c r="I224" s="256" t="s">
        <v>3542</v>
      </c>
    </row>
    <row r="225" spans="2:9">
      <c r="B225" s="255" t="s">
        <v>3363</v>
      </c>
      <c r="C225" s="255" t="s">
        <v>3507</v>
      </c>
      <c r="D225" s="255" t="s">
        <v>3499</v>
      </c>
      <c r="E225" s="255" t="s">
        <v>2078</v>
      </c>
      <c r="F225" s="255" t="s">
        <v>3442</v>
      </c>
      <c r="G225" s="255"/>
      <c r="H225" s="255">
        <f t="shared" si="5"/>
        <v>3</v>
      </c>
      <c r="I225" s="256" t="s">
        <v>3544</v>
      </c>
    </row>
    <row r="226" spans="2:9">
      <c r="B226" s="255" t="s">
        <v>3363</v>
      </c>
      <c r="C226" s="255" t="s">
        <v>3507</v>
      </c>
      <c r="D226" s="255" t="s">
        <v>3499</v>
      </c>
      <c r="E226" s="255" t="s">
        <v>2078</v>
      </c>
      <c r="F226" s="255" t="s">
        <v>3527</v>
      </c>
      <c r="G226" s="255">
        <v>1</v>
      </c>
      <c r="H226" s="255">
        <f t="shared" si="5"/>
        <v>3</v>
      </c>
      <c r="I226" s="256" t="s">
        <v>3546</v>
      </c>
    </row>
    <row r="227" spans="2:9">
      <c r="B227" s="255" t="s">
        <v>3363</v>
      </c>
      <c r="C227" s="255" t="s">
        <v>3507</v>
      </c>
      <c r="D227" s="255" t="s">
        <v>3499</v>
      </c>
      <c r="E227" s="255" t="s">
        <v>2078</v>
      </c>
      <c r="F227" s="255" t="s">
        <v>3527</v>
      </c>
      <c r="G227" s="255">
        <v>2</v>
      </c>
      <c r="H227" s="255">
        <f t="shared" si="5"/>
        <v>3</v>
      </c>
      <c r="I227" s="256" t="s">
        <v>3547</v>
      </c>
    </row>
    <row r="228" spans="2:9">
      <c r="B228" s="255" t="s">
        <v>3363</v>
      </c>
      <c r="C228" s="255" t="s">
        <v>3507</v>
      </c>
      <c r="D228" s="255" t="s">
        <v>3499</v>
      </c>
      <c r="E228" s="255" t="s">
        <v>2078</v>
      </c>
      <c r="F228" s="255" t="s">
        <v>3527</v>
      </c>
      <c r="G228" s="255">
        <v>3</v>
      </c>
      <c r="H228" s="255">
        <f t="shared" si="5"/>
        <v>3</v>
      </c>
      <c r="I228" s="256" t="s">
        <v>3548</v>
      </c>
    </row>
    <row r="229" spans="2:9">
      <c r="B229" s="255" t="s">
        <v>3363</v>
      </c>
      <c r="C229" s="255" t="s">
        <v>3507</v>
      </c>
      <c r="D229" s="255" t="s">
        <v>3499</v>
      </c>
      <c r="E229" s="255" t="s">
        <v>2078</v>
      </c>
      <c r="F229" s="255" t="s">
        <v>3527</v>
      </c>
      <c r="G229" s="255">
        <v>4</v>
      </c>
      <c r="H229" s="255">
        <f t="shared" si="5"/>
        <v>3</v>
      </c>
      <c r="I229" s="256" t="s">
        <v>3549</v>
      </c>
    </row>
    <row r="230" spans="2:9">
      <c r="B230" s="255" t="s">
        <v>3363</v>
      </c>
      <c r="C230" s="255" t="s">
        <v>3507</v>
      </c>
      <c r="D230" s="255" t="s">
        <v>3499</v>
      </c>
      <c r="E230" s="255" t="s">
        <v>1945</v>
      </c>
      <c r="F230" s="255"/>
      <c r="G230" s="255"/>
      <c r="H230" s="255">
        <f t="shared" si="5"/>
        <v>2</v>
      </c>
      <c r="I230" s="256" t="s">
        <v>3554</v>
      </c>
    </row>
    <row r="231" spans="2:9">
      <c r="B231" s="255" t="s">
        <v>3363</v>
      </c>
      <c r="C231" s="255" t="s">
        <v>3507</v>
      </c>
      <c r="D231" s="255" t="s">
        <v>3499</v>
      </c>
      <c r="E231" s="255" t="s">
        <v>1945</v>
      </c>
      <c r="F231" s="255" t="s">
        <v>3368</v>
      </c>
      <c r="G231" s="255"/>
      <c r="H231" s="255">
        <f t="shared" si="5"/>
        <v>3</v>
      </c>
      <c r="I231" s="256" t="s">
        <v>3551</v>
      </c>
    </row>
    <row r="232" spans="2:9">
      <c r="B232" s="255" t="s">
        <v>3363</v>
      </c>
      <c r="C232" s="255" t="s">
        <v>3507</v>
      </c>
      <c r="D232" s="255" t="s">
        <v>3499</v>
      </c>
      <c r="E232" s="255" t="s">
        <v>1945</v>
      </c>
      <c r="F232" s="255" t="s">
        <v>3370</v>
      </c>
      <c r="G232" s="255"/>
      <c r="H232" s="255">
        <f t="shared" si="5"/>
        <v>3</v>
      </c>
      <c r="I232" s="256" t="s">
        <v>3511</v>
      </c>
    </row>
    <row r="233" spans="2:9">
      <c r="B233" s="255" t="s">
        <v>3363</v>
      </c>
      <c r="C233" s="255" t="s">
        <v>3507</v>
      </c>
      <c r="D233" s="255" t="s">
        <v>3499</v>
      </c>
      <c r="E233" s="255" t="s">
        <v>1945</v>
      </c>
      <c r="F233" s="255" t="s">
        <v>3372</v>
      </c>
      <c r="G233" s="255"/>
      <c r="H233" s="255">
        <f t="shared" si="5"/>
        <v>3</v>
      </c>
      <c r="I233" s="256" t="s">
        <v>3512</v>
      </c>
    </row>
    <row r="234" spans="2:9">
      <c r="B234" s="255" t="s">
        <v>3363</v>
      </c>
      <c r="C234" s="255" t="s">
        <v>3507</v>
      </c>
      <c r="D234" s="255" t="s">
        <v>3499</v>
      </c>
      <c r="E234" s="255" t="s">
        <v>1945</v>
      </c>
      <c r="F234" s="255" t="s">
        <v>3376</v>
      </c>
      <c r="G234" s="255"/>
      <c r="H234" s="255">
        <f t="shared" si="5"/>
        <v>3</v>
      </c>
      <c r="I234" s="256" t="s">
        <v>3516</v>
      </c>
    </row>
    <row r="235" spans="2:9">
      <c r="B235" s="255" t="s">
        <v>3363</v>
      </c>
      <c r="C235" s="255" t="s">
        <v>3507</v>
      </c>
      <c r="D235" s="255" t="s">
        <v>3499</v>
      </c>
      <c r="E235" s="255" t="s">
        <v>1945</v>
      </c>
      <c r="F235" s="255" t="s">
        <v>3378</v>
      </c>
      <c r="G235" s="255"/>
      <c r="H235" s="255">
        <f t="shared" si="5"/>
        <v>3</v>
      </c>
      <c r="I235" s="256" t="s">
        <v>3517</v>
      </c>
    </row>
    <row r="236" spans="2:9">
      <c r="B236" s="255" t="s">
        <v>3363</v>
      </c>
      <c r="C236" s="255" t="s">
        <v>3507</v>
      </c>
      <c r="D236" s="255" t="s">
        <v>3499</v>
      </c>
      <c r="E236" s="255" t="s">
        <v>1945</v>
      </c>
      <c r="F236" s="255" t="s">
        <v>3380</v>
      </c>
      <c r="G236" s="255"/>
      <c r="H236" s="255">
        <f t="shared" si="5"/>
        <v>3</v>
      </c>
      <c r="I236" s="256" t="s">
        <v>3518</v>
      </c>
    </row>
    <row r="237" spans="2:9">
      <c r="B237" s="255" t="s">
        <v>3363</v>
      </c>
      <c r="C237" s="255" t="s">
        <v>3507</v>
      </c>
      <c r="D237" s="255" t="s">
        <v>3499</v>
      </c>
      <c r="E237" s="255" t="s">
        <v>1945</v>
      </c>
      <c r="F237" s="255" t="s">
        <v>3382</v>
      </c>
      <c r="G237" s="255"/>
      <c r="H237" s="255">
        <f t="shared" si="5"/>
        <v>3</v>
      </c>
      <c r="I237" s="256" t="s">
        <v>3519</v>
      </c>
    </row>
    <row r="238" spans="2:9">
      <c r="B238" s="255" t="s">
        <v>3363</v>
      </c>
      <c r="C238" s="255" t="s">
        <v>3507</v>
      </c>
      <c r="D238" s="255" t="s">
        <v>3499</v>
      </c>
      <c r="E238" s="255" t="s">
        <v>1945</v>
      </c>
      <c r="F238" s="255" t="s">
        <v>3384</v>
      </c>
      <c r="G238" s="255"/>
      <c r="H238" s="255">
        <f t="shared" si="5"/>
        <v>3</v>
      </c>
      <c r="I238" s="256" t="s">
        <v>3555</v>
      </c>
    </row>
    <row r="239" spans="2:9">
      <c r="B239" s="255" t="s">
        <v>3363</v>
      </c>
      <c r="C239" s="255" t="s">
        <v>3507</v>
      </c>
      <c r="D239" s="255" t="s">
        <v>3499</v>
      </c>
      <c r="E239" s="255" t="s">
        <v>1945</v>
      </c>
      <c r="F239" s="255" t="s">
        <v>3399</v>
      </c>
      <c r="G239" s="255"/>
      <c r="H239" s="255">
        <f t="shared" si="5"/>
        <v>3</v>
      </c>
      <c r="I239" s="256" t="s">
        <v>3526</v>
      </c>
    </row>
    <row r="240" spans="2:9">
      <c r="B240" s="255" t="s">
        <v>3363</v>
      </c>
      <c r="C240" s="255" t="s">
        <v>3507</v>
      </c>
      <c r="D240" s="255" t="s">
        <v>3499</v>
      </c>
      <c r="E240" s="255" t="s">
        <v>1945</v>
      </c>
      <c r="F240" s="255" t="s">
        <v>3401</v>
      </c>
      <c r="G240" s="255"/>
      <c r="H240" s="255">
        <f t="shared" si="5"/>
        <v>3</v>
      </c>
      <c r="I240" s="256" t="s">
        <v>3528</v>
      </c>
    </row>
    <row r="241" spans="2:9">
      <c r="B241" s="255" t="s">
        <v>3363</v>
      </c>
      <c r="C241" s="255" t="s">
        <v>3507</v>
      </c>
      <c r="D241" s="255" t="s">
        <v>3499</v>
      </c>
      <c r="E241" s="255" t="s">
        <v>1945</v>
      </c>
      <c r="F241" s="255" t="s">
        <v>3404</v>
      </c>
      <c r="G241" s="255"/>
      <c r="H241" s="255">
        <f t="shared" si="5"/>
        <v>3</v>
      </c>
      <c r="I241" s="256" t="s">
        <v>3530</v>
      </c>
    </row>
    <row r="242" spans="2:9">
      <c r="B242" s="255" t="s">
        <v>3363</v>
      </c>
      <c r="C242" s="255" t="s">
        <v>3507</v>
      </c>
      <c r="D242" s="255" t="s">
        <v>3499</v>
      </c>
      <c r="E242" s="255" t="s">
        <v>1945</v>
      </c>
      <c r="F242" s="255" t="s">
        <v>3434</v>
      </c>
      <c r="G242" s="255"/>
      <c r="H242" s="255">
        <f t="shared" si="5"/>
        <v>3</v>
      </c>
      <c r="I242" s="256" t="s">
        <v>3532</v>
      </c>
    </row>
    <row r="243" spans="2:9">
      <c r="B243" s="255" t="s">
        <v>3363</v>
      </c>
      <c r="C243" s="255" t="s">
        <v>3507</v>
      </c>
      <c r="D243" s="255" t="s">
        <v>3499</v>
      </c>
      <c r="E243" s="255" t="s">
        <v>1945</v>
      </c>
      <c r="F243" s="255" t="s">
        <v>3436</v>
      </c>
      <c r="G243" s="255"/>
      <c r="H243" s="255">
        <f t="shared" si="5"/>
        <v>3</v>
      </c>
      <c r="I243" s="256" t="s">
        <v>3534</v>
      </c>
    </row>
    <row r="244" spans="2:9">
      <c r="B244" s="255" t="s">
        <v>3363</v>
      </c>
      <c r="C244" s="255" t="s">
        <v>3507</v>
      </c>
      <c r="D244" s="255" t="s">
        <v>3499</v>
      </c>
      <c r="E244" s="255" t="s">
        <v>1945</v>
      </c>
      <c r="F244" s="255" t="s">
        <v>3438</v>
      </c>
      <c r="G244" s="255"/>
      <c r="H244" s="255">
        <f t="shared" si="5"/>
        <v>3</v>
      </c>
      <c r="I244" s="256" t="s">
        <v>3536</v>
      </c>
    </row>
    <row r="245" spans="2:9">
      <c r="B245" s="255" t="s">
        <v>3363</v>
      </c>
      <c r="C245" s="255" t="s">
        <v>3507</v>
      </c>
      <c r="D245" s="255" t="s">
        <v>3499</v>
      </c>
      <c r="E245" s="255" t="s">
        <v>1945</v>
      </c>
      <c r="F245" s="255" t="s">
        <v>3440</v>
      </c>
      <c r="G245" s="255"/>
      <c r="H245" s="255">
        <f t="shared" si="5"/>
        <v>3</v>
      </c>
      <c r="I245" s="256" t="s">
        <v>3538</v>
      </c>
    </row>
    <row r="246" spans="2:9">
      <c r="B246" s="255" t="s">
        <v>3363</v>
      </c>
      <c r="C246" s="255" t="s">
        <v>3507</v>
      </c>
      <c r="D246" s="255" t="s">
        <v>3499</v>
      </c>
      <c r="E246" s="255" t="s">
        <v>1945</v>
      </c>
      <c r="F246" s="255" t="s">
        <v>3442</v>
      </c>
      <c r="G246" s="255"/>
      <c r="H246" s="255">
        <f t="shared" si="5"/>
        <v>3</v>
      </c>
      <c r="I246" s="256" t="s">
        <v>3540</v>
      </c>
    </row>
    <row r="247" spans="2:9">
      <c r="B247" s="255" t="s">
        <v>3363</v>
      </c>
      <c r="C247" s="255" t="s">
        <v>3507</v>
      </c>
      <c r="D247" s="255" t="s">
        <v>3499</v>
      </c>
      <c r="E247" s="255" t="s">
        <v>1945</v>
      </c>
      <c r="F247" s="255" t="s">
        <v>3527</v>
      </c>
      <c r="G247" s="255"/>
      <c r="H247" s="255">
        <f t="shared" si="5"/>
        <v>3</v>
      </c>
      <c r="I247" s="256" t="s">
        <v>3542</v>
      </c>
    </row>
    <row r="248" spans="2:9">
      <c r="B248" s="255" t="s">
        <v>3363</v>
      </c>
      <c r="C248" s="255" t="s">
        <v>3507</v>
      </c>
      <c r="D248" s="255" t="s">
        <v>3499</v>
      </c>
      <c r="E248" s="255" t="s">
        <v>1945</v>
      </c>
      <c r="F248" s="255" t="s">
        <v>3529</v>
      </c>
      <c r="G248" s="255"/>
      <c r="H248" s="255">
        <f t="shared" si="5"/>
        <v>3</v>
      </c>
      <c r="I248" s="256" t="s">
        <v>3544</v>
      </c>
    </row>
    <row r="249" spans="2:9">
      <c r="B249" s="255" t="s">
        <v>3363</v>
      </c>
      <c r="C249" s="255" t="s">
        <v>3507</v>
      </c>
      <c r="D249" s="255" t="s">
        <v>3499</v>
      </c>
      <c r="E249" s="255" t="s">
        <v>1945</v>
      </c>
      <c r="F249" s="255" t="s">
        <v>3531</v>
      </c>
      <c r="G249" s="255">
        <v>1</v>
      </c>
      <c r="H249" s="255">
        <f t="shared" si="5"/>
        <v>3</v>
      </c>
      <c r="I249" s="256" t="s">
        <v>3546</v>
      </c>
    </row>
    <row r="250" spans="2:9">
      <c r="B250" s="255" t="s">
        <v>3363</v>
      </c>
      <c r="C250" s="255" t="s">
        <v>3507</v>
      </c>
      <c r="D250" s="255" t="s">
        <v>3499</v>
      </c>
      <c r="E250" s="255" t="s">
        <v>1945</v>
      </c>
      <c r="F250" s="255" t="s">
        <v>3531</v>
      </c>
      <c r="G250" s="255">
        <v>2</v>
      </c>
      <c r="H250" s="255">
        <f t="shared" si="5"/>
        <v>3</v>
      </c>
      <c r="I250" s="256" t="s">
        <v>3547</v>
      </c>
    </row>
    <row r="251" spans="2:9">
      <c r="B251" s="255" t="s">
        <v>3363</v>
      </c>
      <c r="C251" s="255" t="s">
        <v>3507</v>
      </c>
      <c r="D251" s="255" t="s">
        <v>3499</v>
      </c>
      <c r="E251" s="255" t="s">
        <v>1945</v>
      </c>
      <c r="F251" s="255" t="s">
        <v>3531</v>
      </c>
      <c r="G251" s="255">
        <v>3</v>
      </c>
      <c r="H251" s="255">
        <f t="shared" si="5"/>
        <v>3</v>
      </c>
      <c r="I251" s="256" t="s">
        <v>3548</v>
      </c>
    </row>
    <row r="252" spans="2:9">
      <c r="B252" s="255" t="s">
        <v>3363</v>
      </c>
      <c r="C252" s="255" t="s">
        <v>3507</v>
      </c>
      <c r="D252" s="255" t="s">
        <v>3499</v>
      </c>
      <c r="E252" s="255" t="s">
        <v>1945</v>
      </c>
      <c r="F252" s="255" t="s">
        <v>3531</v>
      </c>
      <c r="G252" s="255">
        <v>4</v>
      </c>
      <c r="H252" s="255">
        <f t="shared" si="5"/>
        <v>3</v>
      </c>
      <c r="I252" s="256" t="s">
        <v>3549</v>
      </c>
    </row>
    <row r="253" spans="2:9">
      <c r="B253" s="255" t="s">
        <v>3363</v>
      </c>
      <c r="C253" s="255" t="s">
        <v>3556</v>
      </c>
      <c r="D253" s="255"/>
      <c r="E253" s="255"/>
      <c r="F253" s="255"/>
      <c r="G253" s="255"/>
      <c r="H253" s="255">
        <f t="shared" si="5"/>
        <v>1</v>
      </c>
      <c r="I253" s="256" t="s">
        <v>425</v>
      </c>
    </row>
    <row r="254" spans="2:9">
      <c r="B254" s="255" t="s">
        <v>3363</v>
      </c>
      <c r="C254" s="255" t="s">
        <v>3556</v>
      </c>
      <c r="D254" s="255" t="s">
        <v>3453</v>
      </c>
      <c r="E254" s="255" t="s">
        <v>1662</v>
      </c>
      <c r="F254" s="255"/>
      <c r="G254" s="255"/>
      <c r="H254" s="255">
        <f t="shared" si="5"/>
        <v>2</v>
      </c>
      <c r="I254" s="256" t="s">
        <v>3557</v>
      </c>
    </row>
    <row r="255" spans="2:9">
      <c r="B255" s="255" t="s">
        <v>3363</v>
      </c>
      <c r="C255" s="255" t="s">
        <v>3556</v>
      </c>
      <c r="D255" s="255" t="s">
        <v>3453</v>
      </c>
      <c r="E255" s="255" t="s">
        <v>1829</v>
      </c>
      <c r="F255" s="255"/>
      <c r="G255" s="255"/>
      <c r="H255" s="255">
        <f t="shared" si="5"/>
        <v>2</v>
      </c>
      <c r="I255" s="256" t="s">
        <v>3558</v>
      </c>
    </row>
    <row r="256" spans="2:9">
      <c r="B256" s="255" t="s">
        <v>3363</v>
      </c>
      <c r="C256" s="255" t="s">
        <v>3556</v>
      </c>
      <c r="D256" s="255" t="s">
        <v>3453</v>
      </c>
      <c r="E256" s="255" t="s">
        <v>1934</v>
      </c>
      <c r="F256" s="255"/>
      <c r="G256" s="255"/>
      <c r="H256" s="255">
        <f t="shared" ref="H256:H293" si="6">IF(D256="",1,IF(F256="",2,3))</f>
        <v>2</v>
      </c>
      <c r="I256" s="256" t="s">
        <v>3559</v>
      </c>
    </row>
    <row r="257" spans="2:9">
      <c r="B257" s="255" t="s">
        <v>3363</v>
      </c>
      <c r="C257" s="255" t="s">
        <v>3556</v>
      </c>
      <c r="D257" s="255" t="s">
        <v>3453</v>
      </c>
      <c r="E257" s="255" t="s">
        <v>2078</v>
      </c>
      <c r="F257" s="255"/>
      <c r="G257" s="255"/>
      <c r="H257" s="255">
        <f t="shared" si="6"/>
        <v>2</v>
      </c>
      <c r="I257" s="256" t="s">
        <v>3560</v>
      </c>
    </row>
    <row r="258" spans="2:9">
      <c r="B258" s="255" t="s">
        <v>3363</v>
      </c>
      <c r="C258" s="255" t="s">
        <v>3561</v>
      </c>
      <c r="D258" s="255"/>
      <c r="E258" s="255"/>
      <c r="F258" s="255"/>
      <c r="G258" s="255"/>
      <c r="H258" s="255">
        <f t="shared" si="6"/>
        <v>1</v>
      </c>
      <c r="I258" s="256" t="s">
        <v>3562</v>
      </c>
    </row>
    <row r="259" spans="2:9">
      <c r="B259" s="255" t="s">
        <v>3363</v>
      </c>
      <c r="C259" s="255" t="s">
        <v>3561</v>
      </c>
      <c r="D259" s="255" t="s">
        <v>3499</v>
      </c>
      <c r="E259" s="255" t="s">
        <v>1662</v>
      </c>
      <c r="F259" s="255" t="s">
        <v>3368</v>
      </c>
      <c r="G259" s="255"/>
      <c r="H259" s="255">
        <f t="shared" si="6"/>
        <v>3</v>
      </c>
      <c r="I259" s="256" t="s">
        <v>3563</v>
      </c>
    </row>
    <row r="260" spans="2:9">
      <c r="B260" s="255" t="s">
        <v>3363</v>
      </c>
      <c r="C260" s="255" t="s">
        <v>3561</v>
      </c>
      <c r="D260" s="255" t="s">
        <v>3499</v>
      </c>
      <c r="E260" s="255" t="s">
        <v>1662</v>
      </c>
      <c r="F260" s="255" t="s">
        <v>3370</v>
      </c>
      <c r="G260" s="255"/>
      <c r="H260" s="255">
        <f t="shared" si="6"/>
        <v>3</v>
      </c>
      <c r="I260" s="256" t="s">
        <v>3564</v>
      </c>
    </row>
    <row r="261" spans="2:9">
      <c r="B261" s="255" t="s">
        <v>3363</v>
      </c>
      <c r="C261" s="255" t="s">
        <v>3561</v>
      </c>
      <c r="D261" s="255" t="s">
        <v>3499</v>
      </c>
      <c r="E261" s="255" t="s">
        <v>1662</v>
      </c>
      <c r="F261" s="255" t="s">
        <v>3372</v>
      </c>
      <c r="G261" s="255"/>
      <c r="H261" s="255">
        <f t="shared" si="6"/>
        <v>3</v>
      </c>
      <c r="I261" s="256" t="s">
        <v>3565</v>
      </c>
    </row>
    <row r="262" spans="2:9">
      <c r="B262" s="255" t="s">
        <v>3363</v>
      </c>
      <c r="C262" s="255" t="s">
        <v>3561</v>
      </c>
      <c r="D262" s="255" t="s">
        <v>3499</v>
      </c>
      <c r="E262" s="255" t="s">
        <v>1662</v>
      </c>
      <c r="F262" s="255" t="s">
        <v>3376</v>
      </c>
      <c r="G262" s="255"/>
      <c r="H262" s="255">
        <f t="shared" si="6"/>
        <v>3</v>
      </c>
      <c r="I262" s="256" t="s">
        <v>3566</v>
      </c>
    </row>
    <row r="263" spans="2:9">
      <c r="B263" s="255" t="s">
        <v>3363</v>
      </c>
      <c r="C263" s="255" t="s">
        <v>3561</v>
      </c>
      <c r="D263" s="255" t="s">
        <v>3499</v>
      </c>
      <c r="E263" s="255" t="s">
        <v>1662</v>
      </c>
      <c r="F263" s="255" t="s">
        <v>3378</v>
      </c>
      <c r="G263" s="255"/>
      <c r="H263" s="255">
        <f t="shared" si="6"/>
        <v>3</v>
      </c>
      <c r="I263" s="256" t="s">
        <v>3567</v>
      </c>
    </row>
    <row r="264" spans="2:9">
      <c r="B264" s="255" t="s">
        <v>3363</v>
      </c>
      <c r="C264" s="255" t="s">
        <v>3561</v>
      </c>
      <c r="D264" s="255" t="s">
        <v>3499</v>
      </c>
      <c r="E264" s="255" t="s">
        <v>1662</v>
      </c>
      <c r="F264" s="255" t="s">
        <v>3380</v>
      </c>
      <c r="G264" s="255"/>
      <c r="H264" s="255">
        <f t="shared" si="6"/>
        <v>3</v>
      </c>
      <c r="I264" s="256" t="s">
        <v>3568</v>
      </c>
    </row>
    <row r="265" spans="2:9">
      <c r="B265" s="255" t="s">
        <v>3363</v>
      </c>
      <c r="C265" s="255" t="s">
        <v>3561</v>
      </c>
      <c r="D265" s="255" t="s">
        <v>3499</v>
      </c>
      <c r="E265" s="255" t="s">
        <v>1829</v>
      </c>
      <c r="F265" s="255"/>
      <c r="G265" s="255"/>
      <c r="H265" s="255">
        <f t="shared" si="6"/>
        <v>2</v>
      </c>
      <c r="I265" s="256" t="s">
        <v>3569</v>
      </c>
    </row>
    <row r="266" spans="2:9">
      <c r="B266" s="255" t="s">
        <v>3363</v>
      </c>
      <c r="C266" s="255" t="s">
        <v>3561</v>
      </c>
      <c r="D266" s="255" t="s">
        <v>3499</v>
      </c>
      <c r="E266" s="255" t="s">
        <v>1934</v>
      </c>
      <c r="F266" s="255"/>
      <c r="G266" s="255"/>
      <c r="H266" s="255">
        <f t="shared" si="6"/>
        <v>2</v>
      </c>
      <c r="I266" s="256" t="s">
        <v>630</v>
      </c>
    </row>
    <row r="267" spans="2:9">
      <c r="B267" s="255" t="s">
        <v>3363</v>
      </c>
      <c r="C267" s="255" t="s">
        <v>3561</v>
      </c>
      <c r="D267" s="255" t="s">
        <v>3499</v>
      </c>
      <c r="E267" s="255" t="s">
        <v>1934</v>
      </c>
      <c r="F267" s="255" t="s">
        <v>3368</v>
      </c>
      <c r="G267" s="255"/>
      <c r="H267" s="255">
        <f t="shared" si="6"/>
        <v>3</v>
      </c>
      <c r="I267" s="256" t="s">
        <v>3570</v>
      </c>
    </row>
    <row r="268" spans="2:9">
      <c r="B268" s="255" t="s">
        <v>3363</v>
      </c>
      <c r="C268" s="255" t="s">
        <v>3561</v>
      </c>
      <c r="D268" s="255" t="s">
        <v>3499</v>
      </c>
      <c r="E268" s="255" t="s">
        <v>1934</v>
      </c>
      <c r="F268" s="255" t="s">
        <v>3370</v>
      </c>
      <c r="G268" s="255"/>
      <c r="H268" s="255">
        <f t="shared" si="6"/>
        <v>3</v>
      </c>
      <c r="I268" s="256" t="s">
        <v>3571</v>
      </c>
    </row>
    <row r="269" spans="2:9">
      <c r="B269" s="255" t="s">
        <v>3363</v>
      </c>
      <c r="C269" s="255" t="s">
        <v>3561</v>
      </c>
      <c r="D269" s="255" t="s">
        <v>3499</v>
      </c>
      <c r="E269" s="255" t="s">
        <v>1934</v>
      </c>
      <c r="F269" s="255" t="s">
        <v>3372</v>
      </c>
      <c r="G269" s="255"/>
      <c r="H269" s="255">
        <f t="shared" si="6"/>
        <v>3</v>
      </c>
      <c r="I269" s="256" t="s">
        <v>3572</v>
      </c>
    </row>
    <row r="270" spans="2:9">
      <c r="B270" s="255" t="s">
        <v>3363</v>
      </c>
      <c r="C270" s="255" t="s">
        <v>3561</v>
      </c>
      <c r="D270" s="255" t="s">
        <v>3499</v>
      </c>
      <c r="E270" s="255" t="s">
        <v>2078</v>
      </c>
      <c r="F270" s="255"/>
      <c r="G270" s="255"/>
      <c r="H270" s="255">
        <f t="shared" si="6"/>
        <v>2</v>
      </c>
      <c r="I270" s="256" t="s">
        <v>3573</v>
      </c>
    </row>
    <row r="271" spans="2:9">
      <c r="B271" s="255" t="s">
        <v>3363</v>
      </c>
      <c r="C271" s="255" t="s">
        <v>3561</v>
      </c>
      <c r="D271" s="255" t="s">
        <v>3499</v>
      </c>
      <c r="E271" s="255" t="s">
        <v>2078</v>
      </c>
      <c r="F271" s="255" t="s">
        <v>3368</v>
      </c>
      <c r="G271" s="255">
        <v>1</v>
      </c>
      <c r="H271" s="255">
        <f t="shared" si="6"/>
        <v>3</v>
      </c>
      <c r="I271" s="256" t="s">
        <v>3574</v>
      </c>
    </row>
    <row r="272" spans="2:9">
      <c r="B272" s="255" t="s">
        <v>3363</v>
      </c>
      <c r="C272" s="255" t="s">
        <v>3561</v>
      </c>
      <c r="D272" s="255" t="s">
        <v>3499</v>
      </c>
      <c r="E272" s="255" t="s">
        <v>2078</v>
      </c>
      <c r="F272" s="255" t="s">
        <v>3368</v>
      </c>
      <c r="G272" s="255">
        <v>2</v>
      </c>
      <c r="H272" s="255">
        <f t="shared" si="6"/>
        <v>3</v>
      </c>
      <c r="I272" s="256" t="s">
        <v>3575</v>
      </c>
    </row>
    <row r="273" spans="2:9">
      <c r="B273" s="255" t="s">
        <v>3363</v>
      </c>
      <c r="C273" s="255" t="s">
        <v>3561</v>
      </c>
      <c r="D273" s="255" t="s">
        <v>3499</v>
      </c>
      <c r="E273" s="255" t="s">
        <v>2078</v>
      </c>
      <c r="F273" s="255" t="s">
        <v>3368</v>
      </c>
      <c r="G273" s="255">
        <v>3</v>
      </c>
      <c r="H273" s="255">
        <f t="shared" si="6"/>
        <v>3</v>
      </c>
      <c r="I273" s="256" t="s">
        <v>3576</v>
      </c>
    </row>
    <row r="274" spans="2:9">
      <c r="B274" s="255" t="s">
        <v>3363</v>
      </c>
      <c r="C274" s="255" t="s">
        <v>3561</v>
      </c>
      <c r="D274" s="255" t="s">
        <v>3499</v>
      </c>
      <c r="E274" s="255" t="s">
        <v>2078</v>
      </c>
      <c r="F274" s="255" t="s">
        <v>3368</v>
      </c>
      <c r="G274" s="255">
        <v>4</v>
      </c>
      <c r="H274" s="255">
        <f t="shared" si="6"/>
        <v>3</v>
      </c>
      <c r="I274" s="256" t="s">
        <v>3577</v>
      </c>
    </row>
    <row r="275" spans="2:9">
      <c r="B275" s="255" t="s">
        <v>3363</v>
      </c>
      <c r="C275" s="255" t="s">
        <v>3561</v>
      </c>
      <c r="D275" s="255" t="s">
        <v>3499</v>
      </c>
      <c r="E275" s="255" t="s">
        <v>2078</v>
      </c>
      <c r="F275" s="255" t="s">
        <v>3370</v>
      </c>
      <c r="G275" s="255">
        <v>1</v>
      </c>
      <c r="H275" s="255">
        <f t="shared" si="6"/>
        <v>3</v>
      </c>
      <c r="I275" s="256" t="s">
        <v>3578</v>
      </c>
    </row>
    <row r="276" spans="2:9">
      <c r="B276" s="255" t="s">
        <v>3363</v>
      </c>
      <c r="C276" s="255" t="s">
        <v>3561</v>
      </c>
      <c r="D276" s="255" t="s">
        <v>3499</v>
      </c>
      <c r="E276" s="255" t="s">
        <v>2078</v>
      </c>
      <c r="F276" s="255" t="s">
        <v>3370</v>
      </c>
      <c r="G276" s="255">
        <v>2</v>
      </c>
      <c r="H276" s="255">
        <f t="shared" si="6"/>
        <v>3</v>
      </c>
      <c r="I276" s="256" t="s">
        <v>3579</v>
      </c>
    </row>
    <row r="277" spans="2:9">
      <c r="B277" s="255" t="s">
        <v>3363</v>
      </c>
      <c r="C277" s="255" t="s">
        <v>3561</v>
      </c>
      <c r="D277" s="255" t="s">
        <v>3499</v>
      </c>
      <c r="E277" s="255" t="s">
        <v>2078</v>
      </c>
      <c r="F277" s="255" t="s">
        <v>3370</v>
      </c>
      <c r="G277" s="255">
        <v>3</v>
      </c>
      <c r="H277" s="255">
        <f t="shared" si="6"/>
        <v>3</v>
      </c>
      <c r="I277" s="256" t="s">
        <v>3580</v>
      </c>
    </row>
    <row r="278" spans="2:9">
      <c r="B278" s="255" t="s">
        <v>3363</v>
      </c>
      <c r="C278" s="255" t="s">
        <v>3561</v>
      </c>
      <c r="D278" s="255" t="s">
        <v>3499</v>
      </c>
      <c r="E278" s="255" t="s">
        <v>2078</v>
      </c>
      <c r="F278" s="255" t="s">
        <v>3370</v>
      </c>
      <c r="G278" s="255">
        <v>4</v>
      </c>
      <c r="H278" s="255">
        <f t="shared" si="6"/>
        <v>3</v>
      </c>
      <c r="I278" s="256" t="s">
        <v>3581</v>
      </c>
    </row>
    <row r="279" spans="2:9">
      <c r="B279" s="255" t="s">
        <v>3363</v>
      </c>
      <c r="C279" s="255" t="s">
        <v>3561</v>
      </c>
      <c r="D279" s="255" t="s">
        <v>3499</v>
      </c>
      <c r="E279" s="255" t="s">
        <v>2078</v>
      </c>
      <c r="F279" s="255" t="s">
        <v>3370</v>
      </c>
      <c r="G279" s="255">
        <v>5</v>
      </c>
      <c r="H279" s="255">
        <f t="shared" si="6"/>
        <v>3</v>
      </c>
      <c r="I279" s="256" t="s">
        <v>3582</v>
      </c>
    </row>
    <row r="280" spans="2:9">
      <c r="B280" s="255" t="s">
        <v>3363</v>
      </c>
      <c r="C280" s="255" t="s">
        <v>3561</v>
      </c>
      <c r="D280" s="255" t="s">
        <v>3499</v>
      </c>
      <c r="E280" s="255" t="s">
        <v>2078</v>
      </c>
      <c r="F280" s="255" t="s">
        <v>3370</v>
      </c>
      <c r="G280" s="255">
        <v>6</v>
      </c>
      <c r="H280" s="255">
        <f t="shared" si="6"/>
        <v>3</v>
      </c>
      <c r="I280" s="256" t="s">
        <v>3583</v>
      </c>
    </row>
    <row r="281" spans="2:9">
      <c r="B281" s="255" t="s">
        <v>3363</v>
      </c>
      <c r="C281" s="255" t="s">
        <v>3561</v>
      </c>
      <c r="D281" s="255" t="s">
        <v>3499</v>
      </c>
      <c r="E281" s="255" t="s">
        <v>2078</v>
      </c>
      <c r="F281" s="255" t="s">
        <v>3370</v>
      </c>
      <c r="G281" s="255">
        <v>7</v>
      </c>
      <c r="H281" s="255">
        <f t="shared" si="6"/>
        <v>3</v>
      </c>
      <c r="I281" s="256" t="s">
        <v>3584</v>
      </c>
    </row>
    <row r="282" spans="2:9">
      <c r="B282" s="255" t="s">
        <v>3363</v>
      </c>
      <c r="C282" s="255" t="s">
        <v>3561</v>
      </c>
      <c r="D282" s="255" t="s">
        <v>3499</v>
      </c>
      <c r="E282" s="255" t="s">
        <v>2078</v>
      </c>
      <c r="F282" s="255" t="s">
        <v>3370</v>
      </c>
      <c r="G282" s="255">
        <v>8</v>
      </c>
      <c r="H282" s="255">
        <f t="shared" si="6"/>
        <v>3</v>
      </c>
      <c r="I282" s="256" t="s">
        <v>3585</v>
      </c>
    </row>
    <row r="283" spans="2:9">
      <c r="B283" s="255" t="s">
        <v>3363</v>
      </c>
      <c r="C283" s="255" t="s">
        <v>3586</v>
      </c>
      <c r="D283" s="255"/>
      <c r="E283" s="255"/>
      <c r="F283" s="255"/>
      <c r="G283" s="255"/>
      <c r="H283" s="255">
        <f t="shared" si="6"/>
        <v>1</v>
      </c>
      <c r="I283" s="256" t="s">
        <v>687</v>
      </c>
    </row>
    <row r="284" spans="2:9">
      <c r="B284" s="255" t="s">
        <v>3363</v>
      </c>
      <c r="C284" s="255" t="s">
        <v>3586</v>
      </c>
      <c r="D284" s="255" t="s">
        <v>3499</v>
      </c>
      <c r="E284" s="255" t="s">
        <v>1662</v>
      </c>
      <c r="F284" s="255"/>
      <c r="G284" s="255"/>
      <c r="H284" s="255">
        <f t="shared" si="6"/>
        <v>2</v>
      </c>
      <c r="I284" s="256" t="s">
        <v>3587</v>
      </c>
    </row>
    <row r="285" spans="2:9">
      <c r="B285" s="255" t="s">
        <v>3363</v>
      </c>
      <c r="C285" s="255" t="s">
        <v>3586</v>
      </c>
      <c r="D285" s="255" t="s">
        <v>3499</v>
      </c>
      <c r="E285" s="255" t="s">
        <v>1662</v>
      </c>
      <c r="F285" s="255" t="s">
        <v>3368</v>
      </c>
      <c r="G285" s="255"/>
      <c r="H285" s="255">
        <f t="shared" si="6"/>
        <v>3</v>
      </c>
      <c r="I285" s="256" t="s">
        <v>3588</v>
      </c>
    </row>
    <row r="286" spans="2:9">
      <c r="B286" s="255" t="s">
        <v>3363</v>
      </c>
      <c r="C286" s="255" t="s">
        <v>3586</v>
      </c>
      <c r="D286" s="255" t="s">
        <v>3499</v>
      </c>
      <c r="E286" s="255" t="s">
        <v>1662</v>
      </c>
      <c r="F286" s="255" t="s">
        <v>3370</v>
      </c>
      <c r="G286" s="255"/>
      <c r="H286" s="255">
        <f t="shared" si="6"/>
        <v>3</v>
      </c>
      <c r="I286" s="256" t="s">
        <v>3589</v>
      </c>
    </row>
    <row r="287" spans="2:9">
      <c r="B287" s="255" t="s">
        <v>3363</v>
      </c>
      <c r="C287" s="255" t="s">
        <v>3586</v>
      </c>
      <c r="D287" s="255" t="s">
        <v>3499</v>
      </c>
      <c r="E287" s="255" t="s">
        <v>1662</v>
      </c>
      <c r="F287" s="255" t="s">
        <v>3372</v>
      </c>
      <c r="G287" s="255"/>
      <c r="H287" s="255">
        <f t="shared" si="6"/>
        <v>3</v>
      </c>
      <c r="I287" s="256" t="s">
        <v>3590</v>
      </c>
    </row>
    <row r="288" spans="2:9">
      <c r="B288" s="255" t="s">
        <v>3363</v>
      </c>
      <c r="C288" s="255" t="s">
        <v>3586</v>
      </c>
      <c r="D288" s="255" t="s">
        <v>3499</v>
      </c>
      <c r="E288" s="255" t="s">
        <v>1662</v>
      </c>
      <c r="F288" s="255" t="s">
        <v>3376</v>
      </c>
      <c r="G288" s="255"/>
      <c r="H288" s="255">
        <f t="shared" si="6"/>
        <v>3</v>
      </c>
      <c r="I288" s="256" t="s">
        <v>3591</v>
      </c>
    </row>
    <row r="289" spans="2:9">
      <c r="B289" s="255" t="s">
        <v>3363</v>
      </c>
      <c r="C289" s="255" t="s">
        <v>3586</v>
      </c>
      <c r="D289" s="255" t="s">
        <v>3499</v>
      </c>
      <c r="E289" s="255" t="s">
        <v>1662</v>
      </c>
      <c r="F289" s="255" t="s">
        <v>3378</v>
      </c>
      <c r="G289" s="255"/>
      <c r="H289" s="255">
        <f t="shared" si="6"/>
        <v>3</v>
      </c>
      <c r="I289" s="256" t="s">
        <v>3592</v>
      </c>
    </row>
    <row r="290" spans="2:9">
      <c r="B290" s="255" t="s">
        <v>3363</v>
      </c>
      <c r="C290" s="255" t="s">
        <v>3586</v>
      </c>
      <c r="D290" s="255" t="s">
        <v>3499</v>
      </c>
      <c r="E290" s="255" t="s">
        <v>1829</v>
      </c>
      <c r="F290" s="255"/>
      <c r="G290" s="255"/>
      <c r="H290" s="255">
        <f t="shared" si="6"/>
        <v>2</v>
      </c>
      <c r="I290" s="256" t="s">
        <v>3593</v>
      </c>
    </row>
    <row r="291" spans="2:9">
      <c r="B291" s="255" t="s">
        <v>3363</v>
      </c>
      <c r="C291" s="255" t="s">
        <v>3586</v>
      </c>
      <c r="D291" s="255" t="s">
        <v>3499</v>
      </c>
      <c r="E291" s="255" t="s">
        <v>1829</v>
      </c>
      <c r="F291" s="255" t="s">
        <v>3368</v>
      </c>
      <c r="G291" s="255"/>
      <c r="H291" s="255">
        <f t="shared" si="6"/>
        <v>3</v>
      </c>
      <c r="I291" s="256" t="s">
        <v>3500</v>
      </c>
    </row>
    <row r="292" spans="2:9">
      <c r="B292" s="255" t="s">
        <v>3363</v>
      </c>
      <c r="C292" s="255" t="s">
        <v>3586</v>
      </c>
      <c r="D292" s="255" t="s">
        <v>3499</v>
      </c>
      <c r="E292" s="255" t="s">
        <v>1829</v>
      </c>
      <c r="F292" s="255" t="s">
        <v>3370</v>
      </c>
      <c r="G292" s="255"/>
      <c r="H292" s="255">
        <f t="shared" si="6"/>
        <v>3</v>
      </c>
      <c r="I292" s="256" t="s">
        <v>3594</v>
      </c>
    </row>
    <row r="293" spans="2:9">
      <c r="B293" s="255" t="s">
        <v>3363</v>
      </c>
      <c r="C293" s="255" t="s">
        <v>3595</v>
      </c>
      <c r="D293" s="255"/>
      <c r="E293" s="255"/>
      <c r="F293" s="255"/>
      <c r="G293" s="255"/>
      <c r="H293" s="255">
        <f t="shared" si="6"/>
        <v>1</v>
      </c>
      <c r="I293" s="256" t="s">
        <v>794</v>
      </c>
    </row>
    <row r="294" spans="2:9">
      <c r="B294" s="255" t="s">
        <v>3596</v>
      </c>
      <c r="C294" s="255" t="s">
        <v>3364</v>
      </c>
      <c r="D294" s="255"/>
      <c r="E294" s="255"/>
      <c r="F294" s="255"/>
      <c r="G294" s="255"/>
      <c r="H294" s="255">
        <f t="shared" ref="H294:H322" si="7">IF(D294="",1,IF(F294="",2,3))</f>
        <v>1</v>
      </c>
      <c r="I294" s="256" t="s">
        <v>3597</v>
      </c>
    </row>
    <row r="295" spans="2:9">
      <c r="B295" s="255" t="s">
        <v>3596</v>
      </c>
      <c r="C295" s="255" t="s">
        <v>3364</v>
      </c>
      <c r="D295" s="255" t="s">
        <v>3366</v>
      </c>
      <c r="E295" s="255" t="s">
        <v>1662</v>
      </c>
      <c r="F295" s="255"/>
      <c r="G295" s="255"/>
      <c r="H295" s="255">
        <f t="shared" si="7"/>
        <v>2</v>
      </c>
      <c r="I295" s="256" t="s">
        <v>3598</v>
      </c>
    </row>
    <row r="296" spans="2:9">
      <c r="B296" s="255" t="s">
        <v>3596</v>
      </c>
      <c r="C296" s="255" t="s">
        <v>3364</v>
      </c>
      <c r="D296" s="255" t="s">
        <v>3366</v>
      </c>
      <c r="E296" s="255" t="s">
        <v>1662</v>
      </c>
      <c r="F296" s="255" t="s">
        <v>3368</v>
      </c>
      <c r="G296" s="255"/>
      <c r="H296" s="255">
        <f t="shared" si="7"/>
        <v>3</v>
      </c>
      <c r="I296" s="256" t="s">
        <v>3599</v>
      </c>
    </row>
    <row r="297" spans="2:9">
      <c r="B297" s="255" t="s">
        <v>3596</v>
      </c>
      <c r="C297" s="255" t="s">
        <v>3364</v>
      </c>
      <c r="D297" s="255" t="s">
        <v>3366</v>
      </c>
      <c r="E297" s="255" t="s">
        <v>1662</v>
      </c>
      <c r="F297" s="255" t="s">
        <v>3370</v>
      </c>
      <c r="G297" s="255"/>
      <c r="H297" s="255">
        <f t="shared" si="7"/>
        <v>3</v>
      </c>
      <c r="I297" s="256" t="s">
        <v>3600</v>
      </c>
    </row>
    <row r="298" spans="2:9">
      <c r="B298" s="255" t="s">
        <v>3596</v>
      </c>
      <c r="C298" s="255" t="s">
        <v>3364</v>
      </c>
      <c r="D298" s="255" t="s">
        <v>3366</v>
      </c>
      <c r="E298" s="255" t="s">
        <v>1662</v>
      </c>
      <c r="F298" s="255" t="s">
        <v>3372</v>
      </c>
      <c r="G298" s="255"/>
      <c r="H298" s="255">
        <f t="shared" si="7"/>
        <v>3</v>
      </c>
      <c r="I298" s="256" t="s">
        <v>3601</v>
      </c>
    </row>
    <row r="299" spans="2:9">
      <c r="B299" s="255" t="s">
        <v>3596</v>
      </c>
      <c r="C299" s="255" t="s">
        <v>3364</v>
      </c>
      <c r="D299" s="255" t="s">
        <v>3366</v>
      </c>
      <c r="E299" s="255" t="s">
        <v>1662</v>
      </c>
      <c r="F299" s="255" t="s">
        <v>3376</v>
      </c>
      <c r="G299" s="255"/>
      <c r="H299" s="255">
        <f t="shared" si="7"/>
        <v>3</v>
      </c>
      <c r="I299" s="256" t="s">
        <v>3602</v>
      </c>
    </row>
    <row r="300" spans="2:9">
      <c r="B300" s="255" t="s">
        <v>3596</v>
      </c>
      <c r="C300" s="255" t="s">
        <v>3364</v>
      </c>
      <c r="D300" s="255" t="s">
        <v>3366</v>
      </c>
      <c r="E300" s="255" t="s">
        <v>1662</v>
      </c>
      <c r="F300" s="255" t="s">
        <v>3378</v>
      </c>
      <c r="G300" s="255"/>
      <c r="H300" s="255">
        <f t="shared" si="7"/>
        <v>3</v>
      </c>
      <c r="I300" s="256" t="s">
        <v>3381</v>
      </c>
    </row>
    <row r="301" spans="2:9">
      <c r="B301" s="255" t="s">
        <v>3596</v>
      </c>
      <c r="C301" s="255" t="s">
        <v>3364</v>
      </c>
      <c r="D301" s="255" t="s">
        <v>3366</v>
      </c>
      <c r="E301" s="255" t="s">
        <v>1662</v>
      </c>
      <c r="F301" s="255" t="s">
        <v>3380</v>
      </c>
      <c r="G301" s="255"/>
      <c r="H301" s="255">
        <f t="shared" si="7"/>
        <v>3</v>
      </c>
      <c r="I301" s="256" t="s">
        <v>3383</v>
      </c>
    </row>
    <row r="302" spans="2:9">
      <c r="B302" s="255" t="s">
        <v>3596</v>
      </c>
      <c r="C302" s="255" t="s">
        <v>3364</v>
      </c>
      <c r="D302" s="255" t="s">
        <v>3366</v>
      </c>
      <c r="E302" s="255" t="s">
        <v>1662</v>
      </c>
      <c r="F302" s="255" t="s">
        <v>3382</v>
      </c>
      <c r="G302" s="255"/>
      <c r="H302" s="255">
        <f t="shared" si="7"/>
        <v>3</v>
      </c>
      <c r="I302" s="256" t="s">
        <v>3385</v>
      </c>
    </row>
    <row r="303" spans="2:9">
      <c r="B303" s="255" t="s">
        <v>3596</v>
      </c>
      <c r="C303" s="255" t="s">
        <v>3364</v>
      </c>
      <c r="D303" s="255" t="s">
        <v>3366</v>
      </c>
      <c r="E303" s="255" t="s">
        <v>1662</v>
      </c>
      <c r="F303" s="255" t="s">
        <v>3384</v>
      </c>
      <c r="G303" s="255"/>
      <c r="H303" s="255">
        <f t="shared" si="7"/>
        <v>3</v>
      </c>
      <c r="I303" s="256" t="s">
        <v>3603</v>
      </c>
    </row>
    <row r="304" spans="2:9">
      <c r="B304" s="255" t="s">
        <v>3596</v>
      </c>
      <c r="C304" s="255" t="s">
        <v>3364</v>
      </c>
      <c r="D304" s="255" t="s">
        <v>3366</v>
      </c>
      <c r="E304" s="255" t="s">
        <v>1829</v>
      </c>
      <c r="F304" s="255"/>
      <c r="G304" s="255"/>
      <c r="H304" s="255">
        <f t="shared" si="7"/>
        <v>2</v>
      </c>
      <c r="I304" s="256" t="s">
        <v>3604</v>
      </c>
    </row>
    <row r="305" spans="2:9">
      <c r="B305" s="255" t="s">
        <v>3596</v>
      </c>
      <c r="C305" s="255" t="s">
        <v>3364</v>
      </c>
      <c r="D305" s="255" t="s">
        <v>3366</v>
      </c>
      <c r="E305" s="255" t="s">
        <v>1829</v>
      </c>
      <c r="F305" s="255" t="s">
        <v>3368</v>
      </c>
      <c r="G305" s="255"/>
      <c r="H305" s="255">
        <f t="shared" si="7"/>
        <v>3</v>
      </c>
      <c r="I305" s="256" t="s">
        <v>3605</v>
      </c>
    </row>
    <row r="306" spans="2:9">
      <c r="B306" s="255" t="s">
        <v>3596</v>
      </c>
      <c r="C306" s="255" t="s">
        <v>3364</v>
      </c>
      <c r="D306" s="255" t="s">
        <v>3366</v>
      </c>
      <c r="E306" s="255" t="s">
        <v>1829</v>
      </c>
      <c r="F306" s="255" t="s">
        <v>3370</v>
      </c>
      <c r="G306" s="255"/>
      <c r="H306" s="255">
        <f t="shared" si="7"/>
        <v>3</v>
      </c>
      <c r="I306" s="256" t="s">
        <v>3606</v>
      </c>
    </row>
    <row r="307" spans="2:9">
      <c r="B307" s="255" t="s">
        <v>3596</v>
      </c>
      <c r="C307" s="255" t="s">
        <v>3364</v>
      </c>
      <c r="D307" s="255" t="s">
        <v>3366</v>
      </c>
      <c r="E307" s="255" t="s">
        <v>1829</v>
      </c>
      <c r="F307" s="255" t="s">
        <v>3372</v>
      </c>
      <c r="G307" s="255"/>
      <c r="H307" s="255">
        <f t="shared" si="7"/>
        <v>3</v>
      </c>
      <c r="I307" s="256" t="s">
        <v>3607</v>
      </c>
    </row>
    <row r="308" spans="2:9">
      <c r="B308" s="255" t="s">
        <v>3596</v>
      </c>
      <c r="C308" s="255" t="s">
        <v>3364</v>
      </c>
      <c r="D308" s="255" t="s">
        <v>3366</v>
      </c>
      <c r="E308" s="255" t="s">
        <v>1829</v>
      </c>
      <c r="F308" s="255" t="s">
        <v>3376</v>
      </c>
      <c r="G308" s="255"/>
      <c r="H308" s="255">
        <f t="shared" si="7"/>
        <v>3</v>
      </c>
      <c r="I308" s="256" t="s">
        <v>3608</v>
      </c>
    </row>
    <row r="309" spans="2:9">
      <c r="B309" s="255" t="s">
        <v>3596</v>
      </c>
      <c r="C309" s="255" t="s">
        <v>3364</v>
      </c>
      <c r="D309" s="255" t="s">
        <v>3366</v>
      </c>
      <c r="E309" s="255" t="s">
        <v>1829</v>
      </c>
      <c r="F309" s="255" t="s">
        <v>3378</v>
      </c>
      <c r="G309" s="255"/>
      <c r="H309" s="255">
        <f t="shared" si="7"/>
        <v>3</v>
      </c>
      <c r="I309" s="256" t="s">
        <v>3390</v>
      </c>
    </row>
    <row r="310" spans="2:9">
      <c r="B310" s="255" t="s">
        <v>3596</v>
      </c>
      <c r="C310" s="255" t="s">
        <v>3364</v>
      </c>
      <c r="D310" s="255" t="s">
        <v>3366</v>
      </c>
      <c r="E310" s="255" t="s">
        <v>1934</v>
      </c>
      <c r="F310" s="255"/>
      <c r="G310" s="255"/>
      <c r="H310" s="255">
        <f t="shared" si="7"/>
        <v>2</v>
      </c>
      <c r="I310" s="256" t="s">
        <v>3609</v>
      </c>
    </row>
    <row r="311" spans="2:9">
      <c r="B311" s="255" t="s">
        <v>3596</v>
      </c>
      <c r="C311" s="255" t="s">
        <v>3364</v>
      </c>
      <c r="D311" s="255" t="s">
        <v>3366</v>
      </c>
      <c r="E311" s="255" t="s">
        <v>1934</v>
      </c>
      <c r="F311" s="255" t="s">
        <v>3368</v>
      </c>
      <c r="G311" s="255"/>
      <c r="H311" s="255">
        <f t="shared" si="7"/>
        <v>3</v>
      </c>
      <c r="I311" s="256" t="s">
        <v>3610</v>
      </c>
    </row>
    <row r="312" spans="2:9">
      <c r="B312" s="255" t="s">
        <v>3596</v>
      </c>
      <c r="C312" s="255" t="s">
        <v>3364</v>
      </c>
      <c r="D312" s="255" t="s">
        <v>3366</v>
      </c>
      <c r="E312" s="255" t="s">
        <v>1934</v>
      </c>
      <c r="F312" s="255" t="s">
        <v>3370</v>
      </c>
      <c r="G312" s="255"/>
      <c r="H312" s="255">
        <f t="shared" si="7"/>
        <v>3</v>
      </c>
      <c r="I312" s="256" t="s">
        <v>3611</v>
      </c>
    </row>
    <row r="313" spans="2:9">
      <c r="B313" s="255" t="s">
        <v>3596</v>
      </c>
      <c r="C313" s="255" t="s">
        <v>3364</v>
      </c>
      <c r="D313" s="255" t="s">
        <v>3366</v>
      </c>
      <c r="E313" s="255" t="s">
        <v>1934</v>
      </c>
      <c r="F313" s="255" t="s">
        <v>3372</v>
      </c>
      <c r="G313" s="255"/>
      <c r="H313" s="255">
        <f t="shared" si="7"/>
        <v>3</v>
      </c>
      <c r="I313" s="256" t="s">
        <v>3612</v>
      </c>
    </row>
    <row r="314" spans="2:9">
      <c r="B314" s="255" t="s">
        <v>3596</v>
      </c>
      <c r="C314" s="255" t="s">
        <v>3364</v>
      </c>
      <c r="D314" s="255" t="s">
        <v>3366</v>
      </c>
      <c r="E314" s="255" t="s">
        <v>1934</v>
      </c>
      <c r="F314" s="255" t="s">
        <v>3376</v>
      </c>
      <c r="G314" s="255"/>
      <c r="H314" s="255">
        <f t="shared" si="7"/>
        <v>3</v>
      </c>
      <c r="I314" s="256" t="s">
        <v>3613</v>
      </c>
    </row>
    <row r="315" spans="2:9">
      <c r="B315" s="255" t="s">
        <v>3596</v>
      </c>
      <c r="C315" s="255" t="s">
        <v>3364</v>
      </c>
      <c r="D315" s="255" t="s">
        <v>3366</v>
      </c>
      <c r="E315" s="255" t="s">
        <v>2078</v>
      </c>
      <c r="F315" s="255"/>
      <c r="G315" s="255"/>
      <c r="H315" s="255">
        <f t="shared" si="7"/>
        <v>2</v>
      </c>
      <c r="I315" s="256" t="s">
        <v>3391</v>
      </c>
    </row>
    <row r="316" spans="2:9">
      <c r="B316" s="255" t="s">
        <v>3596</v>
      </c>
      <c r="C316" s="255" t="s">
        <v>3364</v>
      </c>
      <c r="D316" s="255" t="s">
        <v>3366</v>
      </c>
      <c r="E316" s="255" t="s">
        <v>2078</v>
      </c>
      <c r="F316" s="255" t="s">
        <v>3368</v>
      </c>
      <c r="G316" s="255"/>
      <c r="H316" s="255">
        <f t="shared" si="7"/>
        <v>3</v>
      </c>
      <c r="I316" s="256" t="s">
        <v>3394</v>
      </c>
    </row>
    <row r="317" spans="2:9">
      <c r="B317" s="255" t="s">
        <v>3596</v>
      </c>
      <c r="C317" s="255" t="s">
        <v>3364</v>
      </c>
      <c r="D317" s="255" t="s">
        <v>3366</v>
      </c>
      <c r="E317" s="255" t="s">
        <v>2078</v>
      </c>
      <c r="F317" s="255" t="s">
        <v>3370</v>
      </c>
      <c r="G317" s="255"/>
      <c r="H317" s="255">
        <f t="shared" si="7"/>
        <v>3</v>
      </c>
      <c r="I317" s="256" t="s">
        <v>3393</v>
      </c>
    </row>
    <row r="318" spans="2:9">
      <c r="B318" s="255" t="s">
        <v>3596</v>
      </c>
      <c r="C318" s="255" t="s">
        <v>3364</v>
      </c>
      <c r="D318" s="255" t="s">
        <v>3366</v>
      </c>
      <c r="E318" s="255" t="s">
        <v>2078</v>
      </c>
      <c r="F318" s="255" t="s">
        <v>3372</v>
      </c>
      <c r="G318" s="255"/>
      <c r="H318" s="255">
        <f t="shared" si="7"/>
        <v>3</v>
      </c>
      <c r="I318" s="256" t="s">
        <v>3381</v>
      </c>
    </row>
    <row r="319" spans="2:9">
      <c r="B319" s="255" t="s">
        <v>3596</v>
      </c>
      <c r="C319" s="255" t="s">
        <v>3364</v>
      </c>
      <c r="D319" s="255" t="s">
        <v>3366</v>
      </c>
      <c r="E319" s="255" t="s">
        <v>2078</v>
      </c>
      <c r="F319" s="255" t="s">
        <v>3376</v>
      </c>
      <c r="G319" s="255"/>
      <c r="H319" s="255">
        <f t="shared" si="7"/>
        <v>3</v>
      </c>
      <c r="I319" s="256" t="s">
        <v>3614</v>
      </c>
    </row>
    <row r="320" spans="2:9">
      <c r="B320" s="255" t="s">
        <v>3596</v>
      </c>
      <c r="C320" s="255" t="s">
        <v>3364</v>
      </c>
      <c r="D320" s="255" t="s">
        <v>3366</v>
      </c>
      <c r="E320" s="255" t="s">
        <v>2078</v>
      </c>
      <c r="F320" s="255" t="s">
        <v>3378</v>
      </c>
      <c r="G320" s="255"/>
      <c r="H320" s="255">
        <f t="shared" si="7"/>
        <v>3</v>
      </c>
      <c r="I320" s="256" t="s">
        <v>3615</v>
      </c>
    </row>
    <row r="321" spans="2:9">
      <c r="B321" s="255" t="s">
        <v>3596</v>
      </c>
      <c r="C321" s="255" t="s">
        <v>3364</v>
      </c>
      <c r="D321" s="255" t="s">
        <v>3366</v>
      </c>
      <c r="E321" s="255" t="s">
        <v>2078</v>
      </c>
      <c r="F321" s="255" t="s">
        <v>3380</v>
      </c>
      <c r="G321" s="255"/>
      <c r="H321" s="255">
        <f t="shared" si="7"/>
        <v>3</v>
      </c>
      <c r="I321" s="256" t="s">
        <v>3616</v>
      </c>
    </row>
    <row r="322" spans="2:9">
      <c r="B322" s="255" t="s">
        <v>3596</v>
      </c>
      <c r="C322" s="255" t="s">
        <v>3364</v>
      </c>
      <c r="D322" s="255" t="s">
        <v>3366</v>
      </c>
      <c r="E322" s="255" t="s">
        <v>2078</v>
      </c>
      <c r="F322" s="255" t="s">
        <v>3382</v>
      </c>
      <c r="G322" s="255"/>
      <c r="H322" s="255">
        <f t="shared" si="7"/>
        <v>3</v>
      </c>
      <c r="I322" s="256" t="s">
        <v>3617</v>
      </c>
    </row>
    <row r="323" spans="2:9">
      <c r="B323" s="255" t="s">
        <v>3596</v>
      </c>
      <c r="C323" s="255" t="s">
        <v>3364</v>
      </c>
      <c r="D323" s="255" t="s">
        <v>3366</v>
      </c>
      <c r="E323" s="255" t="s">
        <v>2078</v>
      </c>
      <c r="F323" s="255" t="s">
        <v>3384</v>
      </c>
      <c r="G323" s="255"/>
      <c r="H323" s="255">
        <f t="shared" ref="H323:H386" si="8">IF(D323="",1,IF(F323="",2,3))</f>
        <v>3</v>
      </c>
      <c r="I323" s="256" t="s">
        <v>3618</v>
      </c>
    </row>
    <row r="324" spans="2:9">
      <c r="B324" s="255" t="s">
        <v>3596</v>
      </c>
      <c r="C324" s="255" t="s">
        <v>3364</v>
      </c>
      <c r="D324" s="255" t="s">
        <v>3366</v>
      </c>
      <c r="E324" s="255" t="s">
        <v>2078</v>
      </c>
      <c r="F324" s="255" t="s">
        <v>3399</v>
      </c>
      <c r="G324" s="255"/>
      <c r="H324" s="255">
        <f t="shared" si="8"/>
        <v>3</v>
      </c>
      <c r="I324" s="256" t="s">
        <v>3619</v>
      </c>
    </row>
    <row r="325" spans="2:9">
      <c r="B325" s="255" t="s">
        <v>3596</v>
      </c>
      <c r="C325" s="255" t="s">
        <v>3364</v>
      </c>
      <c r="D325" s="255" t="s">
        <v>3366</v>
      </c>
      <c r="E325" s="255" t="s">
        <v>2078</v>
      </c>
      <c r="F325" s="255" t="s">
        <v>3401</v>
      </c>
      <c r="G325" s="255"/>
      <c r="H325" s="255">
        <f t="shared" si="8"/>
        <v>3</v>
      </c>
      <c r="I325" s="256" t="s">
        <v>3400</v>
      </c>
    </row>
    <row r="326" spans="2:9">
      <c r="B326" s="255" t="s">
        <v>3596</v>
      </c>
      <c r="C326" s="255" t="s">
        <v>3364</v>
      </c>
      <c r="D326" s="255" t="s">
        <v>3366</v>
      </c>
      <c r="E326" s="255" t="s">
        <v>2078</v>
      </c>
      <c r="F326" s="255" t="s">
        <v>3404</v>
      </c>
      <c r="G326" s="255"/>
      <c r="H326" s="255">
        <f t="shared" si="8"/>
        <v>3</v>
      </c>
      <c r="I326" s="256" t="s">
        <v>3620</v>
      </c>
    </row>
    <row r="327" spans="2:9">
      <c r="B327" s="255" t="s">
        <v>3596</v>
      </c>
      <c r="C327" s="255" t="s">
        <v>3364</v>
      </c>
      <c r="D327" s="255" t="s">
        <v>3366</v>
      </c>
      <c r="E327" s="255" t="s">
        <v>1945</v>
      </c>
      <c r="F327" s="255"/>
      <c r="G327" s="255"/>
      <c r="H327" s="255">
        <f t="shared" si="8"/>
        <v>2</v>
      </c>
      <c r="I327" s="256" t="s">
        <v>3621</v>
      </c>
    </row>
    <row r="328" spans="2:9">
      <c r="B328" s="255" t="s">
        <v>3596</v>
      </c>
      <c r="C328" s="255" t="s">
        <v>3364</v>
      </c>
      <c r="D328" s="255" t="s">
        <v>3366</v>
      </c>
      <c r="E328" s="255" t="s">
        <v>1945</v>
      </c>
      <c r="F328" s="255" t="s">
        <v>3368</v>
      </c>
      <c r="G328" s="255"/>
      <c r="H328" s="255">
        <f t="shared" si="8"/>
        <v>3</v>
      </c>
      <c r="I328" s="256" t="s">
        <v>3622</v>
      </c>
    </row>
    <row r="329" spans="2:9">
      <c r="B329" s="255" t="s">
        <v>3596</v>
      </c>
      <c r="C329" s="255" t="s">
        <v>3364</v>
      </c>
      <c r="D329" s="255" t="s">
        <v>3366</v>
      </c>
      <c r="E329" s="255" t="s">
        <v>1945</v>
      </c>
      <c r="F329" s="255" t="s">
        <v>3370</v>
      </c>
      <c r="G329" s="255"/>
      <c r="H329" s="255">
        <f t="shared" si="8"/>
        <v>3</v>
      </c>
      <c r="I329" s="256" t="s">
        <v>3623</v>
      </c>
    </row>
    <row r="330" spans="2:9">
      <c r="B330" s="255" t="s">
        <v>3596</v>
      </c>
      <c r="C330" s="255" t="s">
        <v>3364</v>
      </c>
      <c r="D330" s="255" t="s">
        <v>3366</v>
      </c>
      <c r="E330" s="255" t="s">
        <v>1945</v>
      </c>
      <c r="F330" s="255" t="s">
        <v>3372</v>
      </c>
      <c r="G330" s="255"/>
      <c r="H330" s="255">
        <f t="shared" si="8"/>
        <v>3</v>
      </c>
      <c r="I330" s="256" t="s">
        <v>3416</v>
      </c>
    </row>
    <row r="331" spans="2:9">
      <c r="B331" s="255" t="s">
        <v>3596</v>
      </c>
      <c r="C331" s="255" t="s">
        <v>3364</v>
      </c>
      <c r="D331" s="255" t="s">
        <v>3366</v>
      </c>
      <c r="E331" s="255" t="s">
        <v>1945</v>
      </c>
      <c r="F331" s="255" t="s">
        <v>3376</v>
      </c>
      <c r="G331" s="255"/>
      <c r="H331" s="255">
        <f t="shared" si="8"/>
        <v>3</v>
      </c>
      <c r="I331" s="256" t="s">
        <v>3624</v>
      </c>
    </row>
    <row r="332" spans="2:9">
      <c r="B332" s="255" t="s">
        <v>3596</v>
      </c>
      <c r="C332" s="255" t="s">
        <v>3364</v>
      </c>
      <c r="D332" s="255" t="s">
        <v>3366</v>
      </c>
      <c r="E332" s="255" t="s">
        <v>2237</v>
      </c>
      <c r="F332" s="255"/>
      <c r="G332" s="255"/>
      <c r="H332" s="255">
        <f t="shared" si="8"/>
        <v>2</v>
      </c>
      <c r="I332" s="256" t="s">
        <v>3418</v>
      </c>
    </row>
    <row r="333" spans="2:9">
      <c r="B333" s="255" t="s">
        <v>3596</v>
      </c>
      <c r="C333" s="255" t="s">
        <v>3364</v>
      </c>
      <c r="D333" s="255" t="s">
        <v>3366</v>
      </c>
      <c r="E333" s="255" t="s">
        <v>2237</v>
      </c>
      <c r="F333" s="255" t="s">
        <v>3368</v>
      </c>
      <c r="G333" s="255"/>
      <c r="H333" s="255">
        <f t="shared" si="8"/>
        <v>3</v>
      </c>
      <c r="I333" s="256" t="s">
        <v>3419</v>
      </c>
    </row>
    <row r="334" spans="2:9">
      <c r="B334" s="255" t="s">
        <v>3596</v>
      </c>
      <c r="C334" s="255" t="s">
        <v>3364</v>
      </c>
      <c r="D334" s="255" t="s">
        <v>3366</v>
      </c>
      <c r="E334" s="255" t="s">
        <v>2237</v>
      </c>
      <c r="F334" s="255" t="s">
        <v>3370</v>
      </c>
      <c r="G334" s="255"/>
      <c r="H334" s="255">
        <f t="shared" si="8"/>
        <v>3</v>
      </c>
      <c r="I334" s="256" t="s">
        <v>3420</v>
      </c>
    </row>
    <row r="335" spans="2:9">
      <c r="B335" s="255" t="s">
        <v>3596</v>
      </c>
      <c r="C335" s="255" t="s">
        <v>3364</v>
      </c>
      <c r="D335" s="255" t="s">
        <v>3366</v>
      </c>
      <c r="E335" s="255" t="s">
        <v>2237</v>
      </c>
      <c r="F335" s="255" t="s">
        <v>3372</v>
      </c>
      <c r="G335" s="255"/>
      <c r="H335" s="255">
        <f t="shared" si="8"/>
        <v>3</v>
      </c>
      <c r="I335" s="256" t="s">
        <v>3421</v>
      </c>
    </row>
    <row r="336" spans="2:9">
      <c r="B336" s="255" t="s">
        <v>3596</v>
      </c>
      <c r="C336" s="255" t="s">
        <v>3364</v>
      </c>
      <c r="D336" s="255" t="s">
        <v>3366</v>
      </c>
      <c r="E336" s="255" t="s">
        <v>2303</v>
      </c>
      <c r="F336" s="255"/>
      <c r="G336" s="255"/>
      <c r="H336" s="255">
        <f t="shared" si="8"/>
        <v>2</v>
      </c>
      <c r="I336" s="256" t="s">
        <v>3625</v>
      </c>
    </row>
    <row r="337" spans="2:9">
      <c r="B337" s="255" t="s">
        <v>3596</v>
      </c>
      <c r="C337" s="255" t="s">
        <v>3364</v>
      </c>
      <c r="D337" s="255" t="s">
        <v>3366</v>
      </c>
      <c r="E337" s="255" t="s">
        <v>2303</v>
      </c>
      <c r="F337" s="255" t="s">
        <v>3368</v>
      </c>
      <c r="G337" s="255"/>
      <c r="H337" s="255">
        <f t="shared" si="8"/>
        <v>3</v>
      </c>
      <c r="I337" s="256" t="s">
        <v>3626</v>
      </c>
    </row>
    <row r="338" spans="2:9">
      <c r="B338" s="255" t="s">
        <v>3596</v>
      </c>
      <c r="C338" s="255" t="s">
        <v>3364</v>
      </c>
      <c r="D338" s="255" t="s">
        <v>3366</v>
      </c>
      <c r="E338" s="255" t="s">
        <v>2303</v>
      </c>
      <c r="F338" s="255" t="s">
        <v>3370</v>
      </c>
      <c r="G338" s="255"/>
      <c r="H338" s="255">
        <f t="shared" si="8"/>
        <v>3</v>
      </c>
      <c r="I338" s="256" t="s">
        <v>3627</v>
      </c>
    </row>
    <row r="339" spans="2:9">
      <c r="B339" s="255" t="s">
        <v>3596</v>
      </c>
      <c r="C339" s="255" t="s">
        <v>3364</v>
      </c>
      <c r="D339" s="255" t="s">
        <v>3366</v>
      </c>
      <c r="E339" s="255" t="s">
        <v>2303</v>
      </c>
      <c r="F339" s="255" t="s">
        <v>3372</v>
      </c>
      <c r="G339" s="255"/>
      <c r="H339" s="255">
        <f t="shared" si="8"/>
        <v>3</v>
      </c>
      <c r="I339" s="256" t="s">
        <v>3628</v>
      </c>
    </row>
    <row r="340" spans="2:9">
      <c r="B340" s="255" t="s">
        <v>3596</v>
      </c>
      <c r="C340" s="255" t="s">
        <v>3364</v>
      </c>
      <c r="D340" s="255" t="s">
        <v>3366</v>
      </c>
      <c r="E340" s="255" t="s">
        <v>2303</v>
      </c>
      <c r="F340" s="255" t="s">
        <v>3376</v>
      </c>
      <c r="G340" s="255"/>
      <c r="H340" s="255">
        <f t="shared" si="8"/>
        <v>3</v>
      </c>
      <c r="I340" s="256" t="s">
        <v>3629</v>
      </c>
    </row>
    <row r="341" spans="2:9">
      <c r="B341" s="255" t="s">
        <v>3596</v>
      </c>
      <c r="C341" s="255" t="s">
        <v>3364</v>
      </c>
      <c r="D341" s="255" t="s">
        <v>3366</v>
      </c>
      <c r="E341" s="255" t="s">
        <v>2303</v>
      </c>
      <c r="F341" s="255" t="s">
        <v>3378</v>
      </c>
      <c r="G341" s="255"/>
      <c r="H341" s="255">
        <f t="shared" si="8"/>
        <v>3</v>
      </c>
      <c r="I341" s="256" t="s">
        <v>3630</v>
      </c>
    </row>
    <row r="342" spans="2:9">
      <c r="B342" s="255" t="s">
        <v>3596</v>
      </c>
      <c r="C342" s="255" t="s">
        <v>3364</v>
      </c>
      <c r="D342" s="255" t="s">
        <v>3366</v>
      </c>
      <c r="E342" s="255" t="s">
        <v>2303</v>
      </c>
      <c r="F342" s="255" t="s">
        <v>3380</v>
      </c>
      <c r="G342" s="255"/>
      <c r="H342" s="255">
        <f t="shared" si="8"/>
        <v>3</v>
      </c>
      <c r="I342" s="256" t="s">
        <v>3631</v>
      </c>
    </row>
    <row r="343" spans="2:9">
      <c r="B343" s="255" t="s">
        <v>3596</v>
      </c>
      <c r="C343" s="255" t="s">
        <v>3364</v>
      </c>
      <c r="D343" s="255" t="s">
        <v>3366</v>
      </c>
      <c r="E343" s="255" t="s">
        <v>2303</v>
      </c>
      <c r="F343" s="255" t="s">
        <v>3382</v>
      </c>
      <c r="G343" s="255"/>
      <c r="H343" s="255">
        <f t="shared" si="8"/>
        <v>3</v>
      </c>
      <c r="I343" s="256" t="s">
        <v>3632</v>
      </c>
    </row>
    <row r="344" spans="2:9">
      <c r="B344" s="255" t="s">
        <v>3596</v>
      </c>
      <c r="C344" s="255" t="s">
        <v>3364</v>
      </c>
      <c r="D344" s="255" t="s">
        <v>3366</v>
      </c>
      <c r="E344" s="255" t="s">
        <v>2303</v>
      </c>
      <c r="F344" s="255" t="s">
        <v>3384</v>
      </c>
      <c r="G344" s="255"/>
      <c r="H344" s="255">
        <f t="shared" si="8"/>
        <v>3</v>
      </c>
      <c r="I344" s="256" t="s">
        <v>3633</v>
      </c>
    </row>
    <row r="345" spans="2:9">
      <c r="B345" s="255" t="s">
        <v>3596</v>
      </c>
      <c r="C345" s="255" t="s">
        <v>3364</v>
      </c>
      <c r="D345" s="255" t="s">
        <v>3366</v>
      </c>
      <c r="E345" s="255" t="s">
        <v>2303</v>
      </c>
      <c r="F345" s="255" t="s">
        <v>3399</v>
      </c>
      <c r="G345" s="255"/>
      <c r="H345" s="255">
        <f t="shared" si="8"/>
        <v>3</v>
      </c>
      <c r="I345" s="256" t="s">
        <v>3634</v>
      </c>
    </row>
    <row r="346" spans="2:9">
      <c r="B346" s="255" t="s">
        <v>3596</v>
      </c>
      <c r="C346" s="255" t="s">
        <v>3364</v>
      </c>
      <c r="D346" s="255" t="s">
        <v>3366</v>
      </c>
      <c r="E346" s="255" t="s">
        <v>2303</v>
      </c>
      <c r="F346" s="255" t="s">
        <v>3401</v>
      </c>
      <c r="G346" s="255"/>
      <c r="H346" s="255">
        <f t="shared" si="8"/>
        <v>3</v>
      </c>
      <c r="I346" s="256" t="s">
        <v>3635</v>
      </c>
    </row>
    <row r="347" spans="2:9">
      <c r="B347" s="255" t="s">
        <v>3596</v>
      </c>
      <c r="C347" s="255" t="s">
        <v>3364</v>
      </c>
      <c r="D347" s="255" t="s">
        <v>3366</v>
      </c>
      <c r="E347" s="255" t="s">
        <v>2303</v>
      </c>
      <c r="F347" s="255" t="s">
        <v>3404</v>
      </c>
      <c r="G347" s="255"/>
      <c r="H347" s="255">
        <f t="shared" si="8"/>
        <v>3</v>
      </c>
      <c r="I347" s="256" t="s">
        <v>3435</v>
      </c>
    </row>
    <row r="348" spans="2:9">
      <c r="B348" s="255" t="s">
        <v>3596</v>
      </c>
      <c r="C348" s="255" t="s">
        <v>3364</v>
      </c>
      <c r="D348" s="255" t="s">
        <v>3366</v>
      </c>
      <c r="E348" s="255" t="s">
        <v>2303</v>
      </c>
      <c r="F348" s="255" t="s">
        <v>3434</v>
      </c>
      <c r="G348" s="255"/>
      <c r="H348" s="255">
        <f t="shared" si="8"/>
        <v>3</v>
      </c>
      <c r="I348" s="256" t="s">
        <v>3585</v>
      </c>
    </row>
    <row r="349" spans="2:9">
      <c r="B349" s="255" t="s">
        <v>3596</v>
      </c>
      <c r="C349" s="255" t="s">
        <v>3451</v>
      </c>
      <c r="D349" s="255"/>
      <c r="E349" s="255"/>
      <c r="F349" s="255"/>
      <c r="G349" s="255"/>
      <c r="H349" s="255">
        <f t="shared" si="8"/>
        <v>1</v>
      </c>
      <c r="I349" s="256" t="s">
        <v>3636</v>
      </c>
    </row>
    <row r="350" spans="2:9">
      <c r="B350" s="255" t="s">
        <v>3596</v>
      </c>
      <c r="C350" s="255" t="s">
        <v>3462</v>
      </c>
      <c r="D350" s="255"/>
      <c r="E350" s="255"/>
      <c r="F350" s="255"/>
      <c r="G350" s="255"/>
      <c r="H350" s="255">
        <f t="shared" si="8"/>
        <v>1</v>
      </c>
      <c r="I350" s="256" t="s">
        <v>3637</v>
      </c>
    </row>
    <row r="351" spans="2:9">
      <c r="B351" s="255" t="s">
        <v>3596</v>
      </c>
      <c r="C351" s="255" t="s">
        <v>3462</v>
      </c>
      <c r="D351" s="255" t="s">
        <v>3453</v>
      </c>
      <c r="E351" s="255" t="s">
        <v>1662</v>
      </c>
      <c r="F351" s="255"/>
      <c r="G351" s="255"/>
      <c r="H351" s="255">
        <f t="shared" si="8"/>
        <v>2</v>
      </c>
      <c r="I351" s="256" t="s">
        <v>3638</v>
      </c>
    </row>
    <row r="352" spans="2:9">
      <c r="B352" s="255" t="s">
        <v>3596</v>
      </c>
      <c r="C352" s="255" t="s">
        <v>3462</v>
      </c>
      <c r="D352" s="255" t="s">
        <v>3453</v>
      </c>
      <c r="E352" s="255" t="s">
        <v>1662</v>
      </c>
      <c r="F352" s="255" t="s">
        <v>3368</v>
      </c>
      <c r="G352" s="255"/>
      <c r="H352" s="255">
        <f t="shared" si="8"/>
        <v>3</v>
      </c>
      <c r="I352" s="256" t="s">
        <v>3639</v>
      </c>
    </row>
    <row r="353" spans="2:9">
      <c r="B353" s="255" t="s">
        <v>3596</v>
      </c>
      <c r="C353" s="255" t="s">
        <v>3462</v>
      </c>
      <c r="D353" s="255" t="s">
        <v>3453</v>
      </c>
      <c r="E353" s="255" t="s">
        <v>1662</v>
      </c>
      <c r="F353" s="255" t="s">
        <v>3370</v>
      </c>
      <c r="G353" s="255"/>
      <c r="H353" s="255">
        <f t="shared" si="8"/>
        <v>3</v>
      </c>
      <c r="I353" s="256" t="s">
        <v>3640</v>
      </c>
    </row>
    <row r="354" spans="2:9">
      <c r="B354" s="255" t="s">
        <v>3596</v>
      </c>
      <c r="C354" s="255" t="s">
        <v>3462</v>
      </c>
      <c r="D354" s="255" t="s">
        <v>3453</v>
      </c>
      <c r="E354" s="255" t="s">
        <v>1662</v>
      </c>
      <c r="F354" s="255" t="s">
        <v>3372</v>
      </c>
      <c r="G354" s="255"/>
      <c r="H354" s="255">
        <f t="shared" si="8"/>
        <v>3</v>
      </c>
      <c r="I354" s="256" t="s">
        <v>3576</v>
      </c>
    </row>
    <row r="355" spans="2:9">
      <c r="B355" s="255" t="s">
        <v>3596</v>
      </c>
      <c r="C355" s="255" t="s">
        <v>3462</v>
      </c>
      <c r="D355" s="255" t="s">
        <v>3453</v>
      </c>
      <c r="E355" s="255" t="s">
        <v>1662</v>
      </c>
      <c r="F355" s="255" t="s">
        <v>3376</v>
      </c>
      <c r="G355" s="255"/>
      <c r="H355" s="255">
        <f t="shared" si="8"/>
        <v>3</v>
      </c>
      <c r="I355" s="256" t="s">
        <v>3577</v>
      </c>
    </row>
    <row r="356" spans="2:9">
      <c r="B356" s="255" t="s">
        <v>3596</v>
      </c>
      <c r="C356" s="255" t="s">
        <v>3462</v>
      </c>
      <c r="D356" s="255" t="s">
        <v>3453</v>
      </c>
      <c r="E356" s="255" t="s">
        <v>1829</v>
      </c>
      <c r="F356" s="255"/>
      <c r="G356" s="255"/>
      <c r="H356" s="255">
        <f t="shared" si="8"/>
        <v>2</v>
      </c>
      <c r="I356" s="256" t="s">
        <v>3641</v>
      </c>
    </row>
    <row r="357" spans="2:9">
      <c r="B357" s="255" t="s">
        <v>3596</v>
      </c>
      <c r="C357" s="255" t="s">
        <v>3462</v>
      </c>
      <c r="D357" s="255" t="s">
        <v>3453</v>
      </c>
      <c r="E357" s="255" t="s">
        <v>1829</v>
      </c>
      <c r="F357" s="255" t="s">
        <v>3368</v>
      </c>
      <c r="G357" s="255"/>
      <c r="H357" s="255">
        <f t="shared" si="8"/>
        <v>3</v>
      </c>
      <c r="I357" s="256" t="s">
        <v>3642</v>
      </c>
    </row>
    <row r="358" spans="2:9">
      <c r="B358" s="255" t="s">
        <v>3596</v>
      </c>
      <c r="C358" s="255" t="s">
        <v>3462</v>
      </c>
      <c r="D358" s="255" t="s">
        <v>3453</v>
      </c>
      <c r="E358" s="255" t="s">
        <v>1829</v>
      </c>
      <c r="F358" s="255" t="s">
        <v>3370</v>
      </c>
      <c r="G358" s="255"/>
      <c r="H358" s="255">
        <f t="shared" si="8"/>
        <v>3</v>
      </c>
      <c r="I358" s="256" t="s">
        <v>3579</v>
      </c>
    </row>
    <row r="359" spans="2:9">
      <c r="B359" s="255" t="s">
        <v>3596</v>
      </c>
      <c r="C359" s="255" t="s">
        <v>3462</v>
      </c>
      <c r="D359" s="255" t="s">
        <v>3453</v>
      </c>
      <c r="E359" s="255" t="s">
        <v>1829</v>
      </c>
      <c r="F359" s="255" t="s">
        <v>3372</v>
      </c>
      <c r="G359" s="255"/>
      <c r="H359" s="255">
        <f t="shared" si="8"/>
        <v>3</v>
      </c>
      <c r="I359" s="256" t="s">
        <v>3580</v>
      </c>
    </row>
    <row r="360" spans="2:9">
      <c r="B360" s="255" t="s">
        <v>3596</v>
      </c>
      <c r="C360" s="255" t="s">
        <v>3462</v>
      </c>
      <c r="D360" s="255" t="s">
        <v>3453</v>
      </c>
      <c r="E360" s="255" t="s">
        <v>1829</v>
      </c>
      <c r="F360" s="255" t="s">
        <v>3376</v>
      </c>
      <c r="G360" s="255"/>
      <c r="H360" s="255">
        <f t="shared" si="8"/>
        <v>3</v>
      </c>
      <c r="I360" s="256" t="s">
        <v>3581</v>
      </c>
    </row>
    <row r="361" spans="2:9">
      <c r="B361" s="255" t="s">
        <v>3596</v>
      </c>
      <c r="C361" s="255" t="s">
        <v>3462</v>
      </c>
      <c r="D361" s="255" t="s">
        <v>3453</v>
      </c>
      <c r="E361" s="255" t="s">
        <v>1829</v>
      </c>
      <c r="F361" s="255" t="s">
        <v>3378</v>
      </c>
      <c r="G361" s="255"/>
      <c r="H361" s="255">
        <f t="shared" si="8"/>
        <v>3</v>
      </c>
      <c r="I361" s="256" t="s">
        <v>3582</v>
      </c>
    </row>
    <row r="362" spans="2:9">
      <c r="B362" s="255" t="s">
        <v>3596</v>
      </c>
      <c r="C362" s="255" t="s">
        <v>3462</v>
      </c>
      <c r="D362" s="255" t="s">
        <v>3453</v>
      </c>
      <c r="E362" s="255" t="s">
        <v>1829</v>
      </c>
      <c r="F362" s="255" t="s">
        <v>3380</v>
      </c>
      <c r="G362" s="255"/>
      <c r="H362" s="255">
        <f t="shared" si="8"/>
        <v>3</v>
      </c>
      <c r="I362" s="256" t="s">
        <v>3583</v>
      </c>
    </row>
    <row r="363" spans="2:9">
      <c r="B363" s="255" t="s">
        <v>3596</v>
      </c>
      <c r="C363" s="255" t="s">
        <v>3462</v>
      </c>
      <c r="D363" s="255" t="s">
        <v>3453</v>
      </c>
      <c r="E363" s="255" t="s">
        <v>1829</v>
      </c>
      <c r="F363" s="255" t="s">
        <v>3382</v>
      </c>
      <c r="G363" s="255"/>
      <c r="H363" s="255">
        <f t="shared" si="8"/>
        <v>3</v>
      </c>
      <c r="I363" s="256" t="s">
        <v>3643</v>
      </c>
    </row>
    <row r="364" spans="2:9">
      <c r="B364" s="255" t="s">
        <v>3596</v>
      </c>
      <c r="C364" s="255" t="s">
        <v>3469</v>
      </c>
      <c r="D364" s="255"/>
      <c r="E364" s="255"/>
      <c r="F364" s="255"/>
      <c r="G364" s="255"/>
      <c r="H364" s="255">
        <f t="shared" si="8"/>
        <v>1</v>
      </c>
      <c r="I364" s="256" t="s">
        <v>3644</v>
      </c>
    </row>
    <row r="365" spans="2:9">
      <c r="B365" s="255" t="s">
        <v>3596</v>
      </c>
      <c r="C365" s="255" t="s">
        <v>3469</v>
      </c>
      <c r="D365" s="255" t="s">
        <v>3453</v>
      </c>
      <c r="E365" s="255" t="s">
        <v>1662</v>
      </c>
      <c r="F365" s="255"/>
      <c r="G365" s="255"/>
      <c r="H365" s="255">
        <f t="shared" si="8"/>
        <v>2</v>
      </c>
      <c r="I365" s="256" t="s">
        <v>3391</v>
      </c>
    </row>
    <row r="366" spans="2:9">
      <c r="B366" s="255" t="s">
        <v>3596</v>
      </c>
      <c r="C366" s="255" t="s">
        <v>3469</v>
      </c>
      <c r="D366" s="255" t="s">
        <v>3453</v>
      </c>
      <c r="E366" s="255" t="s">
        <v>1662</v>
      </c>
      <c r="F366" s="255" t="s">
        <v>3368</v>
      </c>
      <c r="G366" s="255"/>
      <c r="H366" s="255">
        <f t="shared" si="8"/>
        <v>3</v>
      </c>
      <c r="I366" s="256" t="s">
        <v>3645</v>
      </c>
    </row>
    <row r="367" spans="2:9">
      <c r="B367" s="255" t="s">
        <v>3596</v>
      </c>
      <c r="C367" s="255" t="s">
        <v>3469</v>
      </c>
      <c r="D367" s="255" t="s">
        <v>3453</v>
      </c>
      <c r="E367" s="255" t="s">
        <v>1662</v>
      </c>
      <c r="F367" s="255" t="s">
        <v>3370</v>
      </c>
      <c r="G367" s="255"/>
      <c r="H367" s="255">
        <f t="shared" si="8"/>
        <v>3</v>
      </c>
      <c r="I367" s="256" t="s">
        <v>3639</v>
      </c>
    </row>
    <row r="368" spans="2:9">
      <c r="B368" s="255" t="s">
        <v>3596</v>
      </c>
      <c r="C368" s="255" t="s">
        <v>3469</v>
      </c>
      <c r="D368" s="255" t="s">
        <v>3453</v>
      </c>
      <c r="E368" s="255" t="s">
        <v>1662</v>
      </c>
      <c r="F368" s="255" t="s">
        <v>3372</v>
      </c>
      <c r="G368" s="255"/>
      <c r="H368" s="255">
        <f t="shared" si="8"/>
        <v>3</v>
      </c>
      <c r="I368" s="256" t="s">
        <v>3640</v>
      </c>
    </row>
    <row r="369" spans="2:9">
      <c r="B369" s="255" t="s">
        <v>3596</v>
      </c>
      <c r="C369" s="255" t="s">
        <v>3469</v>
      </c>
      <c r="D369" s="255" t="s">
        <v>3453</v>
      </c>
      <c r="E369" s="255" t="s">
        <v>1662</v>
      </c>
      <c r="F369" s="255" t="s">
        <v>3376</v>
      </c>
      <c r="G369" s="255"/>
      <c r="H369" s="255">
        <f t="shared" si="8"/>
        <v>3</v>
      </c>
      <c r="I369" s="256" t="s">
        <v>3576</v>
      </c>
    </row>
    <row r="370" spans="2:9">
      <c r="B370" s="255" t="s">
        <v>3596</v>
      </c>
      <c r="C370" s="255" t="s">
        <v>3469</v>
      </c>
      <c r="D370" s="255" t="s">
        <v>3453</v>
      </c>
      <c r="E370" s="255" t="s">
        <v>1662</v>
      </c>
      <c r="F370" s="255" t="s">
        <v>3378</v>
      </c>
      <c r="G370" s="255"/>
      <c r="H370" s="255">
        <f t="shared" si="8"/>
        <v>3</v>
      </c>
      <c r="I370" s="256" t="s">
        <v>3577</v>
      </c>
    </row>
    <row r="371" spans="2:9">
      <c r="B371" s="255" t="s">
        <v>3596</v>
      </c>
      <c r="C371" s="255" t="s">
        <v>3469</v>
      </c>
      <c r="D371" s="255" t="s">
        <v>3453</v>
      </c>
      <c r="E371" s="255" t="s">
        <v>1829</v>
      </c>
      <c r="F371" s="255"/>
      <c r="G371" s="255"/>
      <c r="H371" s="255">
        <f t="shared" si="8"/>
        <v>2</v>
      </c>
      <c r="I371" s="256" t="s">
        <v>3646</v>
      </c>
    </row>
    <row r="372" spans="2:9">
      <c r="B372" s="255" t="s">
        <v>3596</v>
      </c>
      <c r="C372" s="255" t="s">
        <v>3469</v>
      </c>
      <c r="D372" s="255" t="s">
        <v>3453</v>
      </c>
      <c r="E372" s="255" t="s">
        <v>1829</v>
      </c>
      <c r="F372" s="255" t="s">
        <v>3368</v>
      </c>
      <c r="G372" s="255"/>
      <c r="H372" s="255">
        <f t="shared" si="8"/>
        <v>3</v>
      </c>
      <c r="I372" s="256" t="s">
        <v>3647</v>
      </c>
    </row>
    <row r="373" spans="2:9">
      <c r="B373" s="255" t="s">
        <v>3596</v>
      </c>
      <c r="C373" s="255" t="s">
        <v>3469</v>
      </c>
      <c r="D373" s="255" t="s">
        <v>3453</v>
      </c>
      <c r="E373" s="255" t="s">
        <v>1829</v>
      </c>
      <c r="F373" s="255" t="s">
        <v>3370</v>
      </c>
      <c r="G373" s="255"/>
      <c r="H373" s="255">
        <f t="shared" si="8"/>
        <v>3</v>
      </c>
      <c r="I373" s="256" t="s">
        <v>3648</v>
      </c>
    </row>
    <row r="374" spans="2:9">
      <c r="B374" s="255" t="s">
        <v>3596</v>
      </c>
      <c r="C374" s="255" t="s">
        <v>3469</v>
      </c>
      <c r="D374" s="255" t="s">
        <v>3453</v>
      </c>
      <c r="E374" s="255" t="s">
        <v>1829</v>
      </c>
      <c r="F374" s="255" t="s">
        <v>3372</v>
      </c>
      <c r="G374" s="255"/>
      <c r="H374" s="255">
        <f t="shared" si="8"/>
        <v>3</v>
      </c>
      <c r="I374" s="256" t="s">
        <v>3649</v>
      </c>
    </row>
    <row r="375" spans="2:9">
      <c r="B375" s="255" t="s">
        <v>3596</v>
      </c>
      <c r="C375" s="255" t="s">
        <v>3469</v>
      </c>
      <c r="D375" s="255" t="s">
        <v>3453</v>
      </c>
      <c r="E375" s="255" t="s">
        <v>1829</v>
      </c>
      <c r="F375" s="255" t="s">
        <v>3376</v>
      </c>
      <c r="G375" s="255"/>
      <c r="H375" s="255">
        <f t="shared" si="8"/>
        <v>3</v>
      </c>
      <c r="I375" s="256" t="s">
        <v>3650</v>
      </c>
    </row>
    <row r="376" spans="2:9">
      <c r="B376" s="255" t="s">
        <v>3596</v>
      </c>
      <c r="C376" s="255" t="s">
        <v>3469</v>
      </c>
      <c r="D376" s="255" t="s">
        <v>3453</v>
      </c>
      <c r="E376" s="255" t="s">
        <v>1829</v>
      </c>
      <c r="F376" s="255" t="s">
        <v>3378</v>
      </c>
      <c r="G376" s="255"/>
      <c r="H376" s="255">
        <f t="shared" si="8"/>
        <v>3</v>
      </c>
      <c r="I376" s="256" t="s">
        <v>3651</v>
      </c>
    </row>
    <row r="377" spans="2:9">
      <c r="B377" s="255" t="s">
        <v>3596</v>
      </c>
      <c r="C377" s="255" t="s">
        <v>3469</v>
      </c>
      <c r="D377" s="255" t="s">
        <v>3453</v>
      </c>
      <c r="E377" s="255" t="s">
        <v>1829</v>
      </c>
      <c r="F377" s="255" t="s">
        <v>3380</v>
      </c>
      <c r="G377" s="255"/>
      <c r="H377" s="255">
        <f t="shared" si="8"/>
        <v>3</v>
      </c>
      <c r="I377" s="256" t="s">
        <v>3652</v>
      </c>
    </row>
    <row r="378" spans="2:9">
      <c r="B378" s="255" t="s">
        <v>3596</v>
      </c>
      <c r="C378" s="255" t="s">
        <v>3469</v>
      </c>
      <c r="D378" s="255" t="s">
        <v>3453</v>
      </c>
      <c r="E378" s="255" t="s">
        <v>1829</v>
      </c>
      <c r="F378" s="255" t="s">
        <v>3382</v>
      </c>
      <c r="G378" s="255"/>
      <c r="H378" s="255">
        <f t="shared" si="8"/>
        <v>3</v>
      </c>
      <c r="I378" s="256" t="s">
        <v>3653</v>
      </c>
    </row>
    <row r="379" spans="2:9">
      <c r="B379" s="255" t="s">
        <v>3596</v>
      </c>
      <c r="C379" s="255" t="s">
        <v>3469</v>
      </c>
      <c r="D379" s="255" t="s">
        <v>3453</v>
      </c>
      <c r="E379" s="255" t="s">
        <v>1829</v>
      </c>
      <c r="F379" s="255" t="s">
        <v>3384</v>
      </c>
      <c r="G379" s="255"/>
      <c r="H379" s="255">
        <f t="shared" si="8"/>
        <v>3</v>
      </c>
      <c r="I379" s="256" t="s">
        <v>3654</v>
      </c>
    </row>
    <row r="380" spans="2:9">
      <c r="B380" s="255" t="s">
        <v>3596</v>
      </c>
      <c r="C380" s="255" t="s">
        <v>3469</v>
      </c>
      <c r="D380" s="255" t="s">
        <v>3453</v>
      </c>
      <c r="E380" s="255" t="s">
        <v>1829</v>
      </c>
      <c r="F380" s="255" t="s">
        <v>3399</v>
      </c>
      <c r="G380" s="255"/>
      <c r="H380" s="255">
        <f t="shared" si="8"/>
        <v>3</v>
      </c>
      <c r="I380" s="256" t="s">
        <v>3655</v>
      </c>
    </row>
    <row r="381" spans="2:9">
      <c r="B381" s="255" t="s">
        <v>3596</v>
      </c>
      <c r="C381" s="255" t="s">
        <v>3469</v>
      </c>
      <c r="D381" s="255" t="s">
        <v>3453</v>
      </c>
      <c r="E381" s="255" t="s">
        <v>1829</v>
      </c>
      <c r="F381" s="255" t="s">
        <v>3401</v>
      </c>
      <c r="G381" s="255"/>
      <c r="H381" s="255">
        <f t="shared" si="8"/>
        <v>3</v>
      </c>
      <c r="I381" s="256" t="s">
        <v>3656</v>
      </c>
    </row>
    <row r="382" spans="2:9">
      <c r="B382" s="255" t="s">
        <v>3596</v>
      </c>
      <c r="C382" s="255" t="s">
        <v>3469</v>
      </c>
      <c r="D382" s="255" t="s">
        <v>3453</v>
      </c>
      <c r="E382" s="255" t="s">
        <v>1829</v>
      </c>
      <c r="F382" s="255" t="s">
        <v>3404</v>
      </c>
      <c r="G382" s="255"/>
      <c r="H382" s="255">
        <f t="shared" si="8"/>
        <v>3</v>
      </c>
      <c r="I382" s="256" t="s">
        <v>3657</v>
      </c>
    </row>
    <row r="383" spans="2:9">
      <c r="B383" s="255" t="s">
        <v>3596</v>
      </c>
      <c r="C383" s="255" t="s">
        <v>3469</v>
      </c>
      <c r="D383" s="255" t="s">
        <v>3453</v>
      </c>
      <c r="E383" s="255" t="s">
        <v>1829</v>
      </c>
      <c r="F383" s="255" t="s">
        <v>3434</v>
      </c>
      <c r="G383" s="255"/>
      <c r="H383" s="255">
        <f t="shared" si="8"/>
        <v>3</v>
      </c>
      <c r="I383" s="256" t="s">
        <v>3658</v>
      </c>
    </row>
    <row r="384" spans="2:9">
      <c r="B384" s="255" t="s">
        <v>3596</v>
      </c>
      <c r="C384" s="255" t="s">
        <v>3469</v>
      </c>
      <c r="D384" s="255" t="s">
        <v>3453</v>
      </c>
      <c r="E384" s="255" t="s">
        <v>1829</v>
      </c>
      <c r="F384" s="255" t="s">
        <v>3436</v>
      </c>
      <c r="G384" s="255"/>
      <c r="H384" s="255">
        <f t="shared" si="8"/>
        <v>3</v>
      </c>
      <c r="I384" s="256" t="s">
        <v>3659</v>
      </c>
    </row>
    <row r="385" spans="2:9">
      <c r="B385" s="255" t="s">
        <v>3596</v>
      </c>
      <c r="C385" s="255" t="s">
        <v>3469</v>
      </c>
      <c r="D385" s="255" t="s">
        <v>3453</v>
      </c>
      <c r="E385" s="255" t="s">
        <v>1829</v>
      </c>
      <c r="F385" s="255" t="s">
        <v>3438</v>
      </c>
      <c r="G385" s="255"/>
      <c r="H385" s="255">
        <f t="shared" si="8"/>
        <v>3</v>
      </c>
      <c r="I385" s="256" t="s">
        <v>3660</v>
      </c>
    </row>
    <row r="386" spans="2:9">
      <c r="B386" s="255" t="s">
        <v>3596</v>
      </c>
      <c r="C386" s="255" t="s">
        <v>3469</v>
      </c>
      <c r="D386" s="255" t="s">
        <v>3453</v>
      </c>
      <c r="E386" s="255" t="s">
        <v>1829</v>
      </c>
      <c r="F386" s="255" t="s">
        <v>3440</v>
      </c>
      <c r="G386" s="255"/>
      <c r="H386" s="255">
        <f t="shared" si="8"/>
        <v>3</v>
      </c>
      <c r="I386" s="256" t="s">
        <v>3661</v>
      </c>
    </row>
    <row r="387" spans="2:9">
      <c r="B387" s="255" t="s">
        <v>3596</v>
      </c>
      <c r="C387" s="255" t="s">
        <v>3469</v>
      </c>
      <c r="D387" s="255" t="s">
        <v>3453</v>
      </c>
      <c r="E387" s="255" t="s">
        <v>1934</v>
      </c>
      <c r="F387" s="255"/>
      <c r="G387" s="255"/>
      <c r="H387" s="255">
        <f t="shared" ref="H387:H423" si="9">IF(D387="",1,IF(F387="",2,3))</f>
        <v>2</v>
      </c>
      <c r="I387" s="256" t="s">
        <v>3641</v>
      </c>
    </row>
    <row r="388" spans="2:9">
      <c r="B388" s="255" t="s">
        <v>3596</v>
      </c>
      <c r="C388" s="255" t="s">
        <v>3469</v>
      </c>
      <c r="D388" s="255" t="s">
        <v>3453</v>
      </c>
      <c r="E388" s="255" t="s">
        <v>1934</v>
      </c>
      <c r="F388" s="255" t="s">
        <v>3368</v>
      </c>
      <c r="G388" s="255"/>
      <c r="H388" s="255">
        <f t="shared" si="9"/>
        <v>3</v>
      </c>
      <c r="I388" s="256" t="s">
        <v>3642</v>
      </c>
    </row>
    <row r="389" spans="2:9">
      <c r="B389" s="255" t="s">
        <v>3596</v>
      </c>
      <c r="C389" s="255" t="s">
        <v>3469</v>
      </c>
      <c r="D389" s="255" t="s">
        <v>3453</v>
      </c>
      <c r="E389" s="255" t="s">
        <v>1934</v>
      </c>
      <c r="F389" s="255" t="s">
        <v>3370</v>
      </c>
      <c r="G389" s="255"/>
      <c r="H389" s="255">
        <f t="shared" si="9"/>
        <v>3</v>
      </c>
      <c r="I389" s="256" t="s">
        <v>3579</v>
      </c>
    </row>
    <row r="390" spans="2:9">
      <c r="B390" s="255" t="s">
        <v>3596</v>
      </c>
      <c r="C390" s="255" t="s">
        <v>3469</v>
      </c>
      <c r="D390" s="255" t="s">
        <v>3453</v>
      </c>
      <c r="E390" s="255" t="s">
        <v>1934</v>
      </c>
      <c r="F390" s="255" t="s">
        <v>3372</v>
      </c>
      <c r="G390" s="255"/>
      <c r="H390" s="255">
        <f t="shared" si="9"/>
        <v>3</v>
      </c>
      <c r="I390" s="256" t="s">
        <v>3580</v>
      </c>
    </row>
    <row r="391" spans="2:9">
      <c r="B391" s="255" t="s">
        <v>3596</v>
      </c>
      <c r="C391" s="255" t="s">
        <v>3469</v>
      </c>
      <c r="D391" s="255" t="s">
        <v>3453</v>
      </c>
      <c r="E391" s="255" t="s">
        <v>1934</v>
      </c>
      <c r="F391" s="255" t="s">
        <v>3376</v>
      </c>
      <c r="G391" s="255"/>
      <c r="H391" s="255">
        <f t="shared" si="9"/>
        <v>3</v>
      </c>
      <c r="I391" s="256" t="s">
        <v>3581</v>
      </c>
    </row>
    <row r="392" spans="2:9">
      <c r="B392" s="255" t="s">
        <v>3596</v>
      </c>
      <c r="C392" s="255" t="s">
        <v>3469</v>
      </c>
      <c r="D392" s="255" t="s">
        <v>3453</v>
      </c>
      <c r="E392" s="255" t="s">
        <v>1934</v>
      </c>
      <c r="F392" s="255" t="s">
        <v>3378</v>
      </c>
      <c r="G392" s="255"/>
      <c r="H392" s="255">
        <f t="shared" si="9"/>
        <v>3</v>
      </c>
      <c r="I392" s="256" t="s">
        <v>3582</v>
      </c>
    </row>
    <row r="393" spans="2:9">
      <c r="B393" s="255" t="s">
        <v>3596</v>
      </c>
      <c r="C393" s="255" t="s">
        <v>3469</v>
      </c>
      <c r="D393" s="255" t="s">
        <v>3453</v>
      </c>
      <c r="E393" s="255" t="s">
        <v>1934</v>
      </c>
      <c r="F393" s="255" t="s">
        <v>3380</v>
      </c>
      <c r="G393" s="255"/>
      <c r="H393" s="255">
        <f t="shared" si="9"/>
        <v>3</v>
      </c>
      <c r="I393" s="256" t="s">
        <v>3583</v>
      </c>
    </row>
    <row r="394" spans="2:9">
      <c r="B394" s="255" t="s">
        <v>3596</v>
      </c>
      <c r="C394" s="255" t="s">
        <v>3469</v>
      </c>
      <c r="D394" s="255" t="s">
        <v>3453</v>
      </c>
      <c r="E394" s="255" t="s">
        <v>1934</v>
      </c>
      <c r="F394" s="255" t="s">
        <v>3382</v>
      </c>
      <c r="G394" s="255"/>
      <c r="H394" s="255">
        <f t="shared" si="9"/>
        <v>3</v>
      </c>
      <c r="I394" s="256" t="s">
        <v>3643</v>
      </c>
    </row>
    <row r="395" spans="2:9">
      <c r="B395" s="255" t="s">
        <v>3662</v>
      </c>
      <c r="C395" s="255" t="s">
        <v>3364</v>
      </c>
      <c r="D395" s="255"/>
      <c r="E395" s="255"/>
      <c r="F395" s="255"/>
      <c r="G395" s="255"/>
      <c r="H395" s="255">
        <f t="shared" si="9"/>
        <v>1</v>
      </c>
      <c r="I395" s="256" t="s">
        <v>3663</v>
      </c>
    </row>
    <row r="396" spans="2:9">
      <c r="B396" s="255" t="s">
        <v>3662</v>
      </c>
      <c r="C396" s="255" t="s">
        <v>3364</v>
      </c>
      <c r="D396" s="255" t="s">
        <v>3366</v>
      </c>
      <c r="E396" s="255" t="s">
        <v>1662</v>
      </c>
      <c r="F396" s="255"/>
      <c r="G396" s="255"/>
      <c r="H396" s="255">
        <f t="shared" si="9"/>
        <v>2</v>
      </c>
      <c r="I396" s="256" t="s">
        <v>3664</v>
      </c>
    </row>
    <row r="397" spans="2:9">
      <c r="B397" s="255" t="s">
        <v>3662</v>
      </c>
      <c r="C397" s="255" t="s">
        <v>3364</v>
      </c>
      <c r="D397" s="255" t="s">
        <v>3366</v>
      </c>
      <c r="E397" s="255" t="s">
        <v>1662</v>
      </c>
      <c r="F397" s="255" t="s">
        <v>3368</v>
      </c>
      <c r="G397" s="255"/>
      <c r="H397" s="255">
        <f t="shared" si="9"/>
        <v>3</v>
      </c>
      <c r="I397" s="256" t="s">
        <v>3665</v>
      </c>
    </row>
    <row r="398" spans="2:9">
      <c r="B398" s="255" t="s">
        <v>3662</v>
      </c>
      <c r="C398" s="255" t="s">
        <v>3364</v>
      </c>
      <c r="D398" s="255" t="s">
        <v>3366</v>
      </c>
      <c r="E398" s="255" t="s">
        <v>1662</v>
      </c>
      <c r="F398" s="255" t="s">
        <v>3370</v>
      </c>
      <c r="G398" s="255"/>
      <c r="H398" s="255">
        <f t="shared" si="9"/>
        <v>3</v>
      </c>
      <c r="I398" s="256" t="s">
        <v>3666</v>
      </c>
    </row>
    <row r="399" spans="2:9">
      <c r="B399" s="255" t="s">
        <v>3662</v>
      </c>
      <c r="C399" s="255" t="s">
        <v>3364</v>
      </c>
      <c r="D399" s="255" t="s">
        <v>3366</v>
      </c>
      <c r="E399" s="255" t="s">
        <v>1662</v>
      </c>
      <c r="F399" s="255" t="s">
        <v>3372</v>
      </c>
      <c r="G399" s="255"/>
      <c r="H399" s="255">
        <f t="shared" si="9"/>
        <v>3</v>
      </c>
      <c r="I399" s="256" t="s">
        <v>3667</v>
      </c>
    </row>
    <row r="400" spans="2:9">
      <c r="B400" s="255" t="s">
        <v>3662</v>
      </c>
      <c r="C400" s="255" t="s">
        <v>3364</v>
      </c>
      <c r="D400" s="255" t="s">
        <v>3366</v>
      </c>
      <c r="E400" s="255" t="s">
        <v>1662</v>
      </c>
      <c r="F400" s="255" t="s">
        <v>3376</v>
      </c>
      <c r="G400" s="255"/>
      <c r="H400" s="255">
        <f t="shared" si="9"/>
        <v>3</v>
      </c>
      <c r="I400" s="256" t="s">
        <v>3668</v>
      </c>
    </row>
    <row r="401" spans="2:9">
      <c r="B401" s="255" t="s">
        <v>3662</v>
      </c>
      <c r="C401" s="255" t="s">
        <v>3364</v>
      </c>
      <c r="D401" s="255" t="s">
        <v>3366</v>
      </c>
      <c r="E401" s="255" t="s">
        <v>1662</v>
      </c>
      <c r="F401" s="255" t="s">
        <v>3378</v>
      </c>
      <c r="G401" s="255"/>
      <c r="H401" s="255">
        <f t="shared" si="9"/>
        <v>3</v>
      </c>
      <c r="I401" s="256" t="s">
        <v>3381</v>
      </c>
    </row>
    <row r="402" spans="2:9">
      <c r="B402" s="255" t="s">
        <v>3662</v>
      </c>
      <c r="C402" s="255" t="s">
        <v>3364</v>
      </c>
      <c r="D402" s="255" t="s">
        <v>3366</v>
      </c>
      <c r="E402" s="255" t="s">
        <v>1662</v>
      </c>
      <c r="F402" s="255" t="s">
        <v>3380</v>
      </c>
      <c r="G402" s="255"/>
      <c r="H402" s="255">
        <f t="shared" si="9"/>
        <v>3</v>
      </c>
      <c r="I402" s="256" t="s">
        <v>3383</v>
      </c>
    </row>
    <row r="403" spans="2:9">
      <c r="B403" s="255" t="s">
        <v>3662</v>
      </c>
      <c r="C403" s="255" t="s">
        <v>3364</v>
      </c>
      <c r="D403" s="255" t="s">
        <v>3366</v>
      </c>
      <c r="E403" s="255" t="s">
        <v>1662</v>
      </c>
      <c r="F403" s="255" t="s">
        <v>3382</v>
      </c>
      <c r="G403" s="255"/>
      <c r="H403" s="255">
        <f t="shared" si="9"/>
        <v>3</v>
      </c>
      <c r="I403" s="256" t="s">
        <v>3385</v>
      </c>
    </row>
    <row r="404" spans="2:9">
      <c r="B404" s="255" t="s">
        <v>3662</v>
      </c>
      <c r="C404" s="255" t="s">
        <v>3364</v>
      </c>
      <c r="D404" s="255" t="s">
        <v>3366</v>
      </c>
      <c r="E404" s="255" t="s">
        <v>1662</v>
      </c>
      <c r="F404" s="255" t="s">
        <v>3384</v>
      </c>
      <c r="G404" s="255"/>
      <c r="H404" s="255">
        <f t="shared" si="9"/>
        <v>3</v>
      </c>
      <c r="I404" s="256" t="s">
        <v>3603</v>
      </c>
    </row>
    <row r="405" spans="2:9">
      <c r="B405" s="255" t="s">
        <v>3662</v>
      </c>
      <c r="C405" s="255" t="s">
        <v>3364</v>
      </c>
      <c r="D405" s="255" t="s">
        <v>3366</v>
      </c>
      <c r="E405" s="255" t="s">
        <v>1662</v>
      </c>
      <c r="F405" s="255" t="s">
        <v>3399</v>
      </c>
      <c r="G405" s="255"/>
      <c r="H405" s="255">
        <f t="shared" si="9"/>
        <v>3</v>
      </c>
      <c r="I405" s="256" t="s">
        <v>3669</v>
      </c>
    </row>
    <row r="406" spans="2:9">
      <c r="B406" s="255" t="s">
        <v>3662</v>
      </c>
      <c r="C406" s="255" t="s">
        <v>3364</v>
      </c>
      <c r="D406" s="255" t="s">
        <v>3366</v>
      </c>
      <c r="E406" s="255" t="s">
        <v>1829</v>
      </c>
      <c r="F406" s="255"/>
      <c r="G406" s="255"/>
      <c r="H406" s="255">
        <f t="shared" si="9"/>
        <v>2</v>
      </c>
      <c r="I406" s="256" t="s">
        <v>3604</v>
      </c>
    </row>
    <row r="407" spans="2:9">
      <c r="B407" s="255" t="s">
        <v>3662</v>
      </c>
      <c r="C407" s="255" t="s">
        <v>3364</v>
      </c>
      <c r="D407" s="255" t="s">
        <v>3366</v>
      </c>
      <c r="E407" s="255" t="s">
        <v>1829</v>
      </c>
      <c r="F407" s="255" t="s">
        <v>3368</v>
      </c>
      <c r="G407" s="255"/>
      <c r="H407" s="255">
        <f t="shared" si="9"/>
        <v>3</v>
      </c>
      <c r="I407" s="256" t="s">
        <v>3670</v>
      </c>
    </row>
    <row r="408" spans="2:9">
      <c r="B408" s="255" t="s">
        <v>3662</v>
      </c>
      <c r="C408" s="255" t="s">
        <v>3364</v>
      </c>
      <c r="D408" s="255" t="s">
        <v>3366</v>
      </c>
      <c r="E408" s="255" t="s">
        <v>1829</v>
      </c>
      <c r="F408" s="255" t="s">
        <v>3370</v>
      </c>
      <c r="G408" s="255"/>
      <c r="H408" s="255">
        <f t="shared" si="9"/>
        <v>3</v>
      </c>
      <c r="I408" s="256" t="s">
        <v>3606</v>
      </c>
    </row>
    <row r="409" spans="2:9">
      <c r="B409" s="255" t="s">
        <v>3662</v>
      </c>
      <c r="C409" s="255" t="s">
        <v>3364</v>
      </c>
      <c r="D409" s="255" t="s">
        <v>3366</v>
      </c>
      <c r="E409" s="255" t="s">
        <v>1829</v>
      </c>
      <c r="F409" s="255" t="s">
        <v>3372</v>
      </c>
      <c r="G409" s="255"/>
      <c r="H409" s="255">
        <f t="shared" si="9"/>
        <v>3</v>
      </c>
      <c r="I409" s="256" t="s">
        <v>3671</v>
      </c>
    </row>
    <row r="410" spans="2:9">
      <c r="B410" s="255" t="s">
        <v>3662</v>
      </c>
      <c r="C410" s="255" t="s">
        <v>3364</v>
      </c>
      <c r="D410" s="255" t="s">
        <v>3366</v>
      </c>
      <c r="E410" s="255" t="s">
        <v>1829</v>
      </c>
      <c r="F410" s="255" t="s">
        <v>3376</v>
      </c>
      <c r="G410" s="255"/>
      <c r="H410" s="255">
        <f t="shared" si="9"/>
        <v>3</v>
      </c>
      <c r="I410" s="256" t="s">
        <v>3608</v>
      </c>
    </row>
    <row r="411" spans="2:9">
      <c r="B411" s="255" t="s">
        <v>3662</v>
      </c>
      <c r="C411" s="255" t="s">
        <v>3364</v>
      </c>
      <c r="D411" s="255" t="s">
        <v>3366</v>
      </c>
      <c r="E411" s="255" t="s">
        <v>1829</v>
      </c>
      <c r="F411" s="255" t="s">
        <v>3378</v>
      </c>
      <c r="G411" s="255"/>
      <c r="H411" s="255">
        <f t="shared" si="9"/>
        <v>3</v>
      </c>
      <c r="I411" s="256" t="s">
        <v>3390</v>
      </c>
    </row>
    <row r="412" spans="2:9">
      <c r="B412" s="255" t="s">
        <v>3662</v>
      </c>
      <c r="C412" s="255" t="s">
        <v>3364</v>
      </c>
      <c r="D412" s="255" t="s">
        <v>3366</v>
      </c>
      <c r="E412" s="255" t="s">
        <v>1934</v>
      </c>
      <c r="F412" s="255"/>
      <c r="G412" s="255"/>
      <c r="H412" s="255">
        <f t="shared" si="9"/>
        <v>2</v>
      </c>
      <c r="I412" s="256" t="s">
        <v>3672</v>
      </c>
    </row>
    <row r="413" spans="2:9">
      <c r="B413" s="255" t="s">
        <v>3662</v>
      </c>
      <c r="C413" s="255" t="s">
        <v>3364</v>
      </c>
      <c r="D413" s="255" t="s">
        <v>3366</v>
      </c>
      <c r="E413" s="255" t="s">
        <v>1934</v>
      </c>
      <c r="F413" s="255" t="s">
        <v>3368</v>
      </c>
      <c r="G413" s="255"/>
      <c r="H413" s="255">
        <f t="shared" si="9"/>
        <v>3</v>
      </c>
      <c r="I413" s="256" t="s">
        <v>3610</v>
      </c>
    </row>
    <row r="414" spans="2:9">
      <c r="B414" s="255" t="s">
        <v>3662</v>
      </c>
      <c r="C414" s="255" t="s">
        <v>3364</v>
      </c>
      <c r="D414" s="255" t="s">
        <v>3366</v>
      </c>
      <c r="E414" s="255" t="s">
        <v>1934</v>
      </c>
      <c r="F414" s="255" t="s">
        <v>3370</v>
      </c>
      <c r="G414" s="255"/>
      <c r="H414" s="255">
        <f t="shared" si="9"/>
        <v>3</v>
      </c>
      <c r="I414" s="256" t="s">
        <v>3673</v>
      </c>
    </row>
    <row r="415" spans="2:9">
      <c r="B415" s="255" t="s">
        <v>3662</v>
      </c>
      <c r="C415" s="255" t="s">
        <v>3364</v>
      </c>
      <c r="D415" s="255" t="s">
        <v>3366</v>
      </c>
      <c r="E415" s="255" t="s">
        <v>1934</v>
      </c>
      <c r="F415" s="255" t="s">
        <v>3372</v>
      </c>
      <c r="G415" s="255"/>
      <c r="H415" s="255">
        <f t="shared" si="9"/>
        <v>3</v>
      </c>
      <c r="I415" s="256" t="s">
        <v>3674</v>
      </c>
    </row>
    <row r="416" spans="2:9">
      <c r="B416" s="255" t="s">
        <v>3662</v>
      </c>
      <c r="C416" s="255" t="s">
        <v>3364</v>
      </c>
      <c r="D416" s="255" t="s">
        <v>3366</v>
      </c>
      <c r="E416" s="255" t="s">
        <v>2078</v>
      </c>
      <c r="F416" s="255"/>
      <c r="G416" s="255"/>
      <c r="H416" s="255">
        <f t="shared" si="9"/>
        <v>2</v>
      </c>
      <c r="I416" s="256" t="s">
        <v>3675</v>
      </c>
    </row>
    <row r="417" spans="2:9">
      <c r="B417" s="255" t="s">
        <v>3662</v>
      </c>
      <c r="C417" s="255" t="s">
        <v>3364</v>
      </c>
      <c r="D417" s="255" t="s">
        <v>3366</v>
      </c>
      <c r="E417" s="255" t="s">
        <v>2078</v>
      </c>
      <c r="F417" s="255" t="s">
        <v>3368</v>
      </c>
      <c r="G417" s="255"/>
      <c r="H417" s="255">
        <f t="shared" si="9"/>
        <v>3</v>
      </c>
      <c r="I417" s="256" t="s">
        <v>3394</v>
      </c>
    </row>
    <row r="418" spans="2:9">
      <c r="B418" s="255" t="s">
        <v>3662</v>
      </c>
      <c r="C418" s="255" t="s">
        <v>3364</v>
      </c>
      <c r="D418" s="255" t="s">
        <v>3366</v>
      </c>
      <c r="E418" s="255" t="s">
        <v>2078</v>
      </c>
      <c r="F418" s="255" t="s">
        <v>3370</v>
      </c>
      <c r="G418" s="255"/>
      <c r="H418" s="255">
        <f t="shared" si="9"/>
        <v>3</v>
      </c>
      <c r="I418" s="256" t="s">
        <v>3676</v>
      </c>
    </row>
    <row r="419" spans="2:9">
      <c r="B419" s="255" t="s">
        <v>3662</v>
      </c>
      <c r="C419" s="255" t="s">
        <v>3364</v>
      </c>
      <c r="D419" s="255" t="s">
        <v>3366</v>
      </c>
      <c r="E419" s="255" t="s">
        <v>2078</v>
      </c>
      <c r="F419" s="255" t="s">
        <v>3372</v>
      </c>
      <c r="G419" s="255"/>
      <c r="H419" s="255">
        <f t="shared" si="9"/>
        <v>3</v>
      </c>
      <c r="I419" s="256" t="s">
        <v>3620</v>
      </c>
    </row>
    <row r="420" spans="2:9">
      <c r="B420" s="255" t="s">
        <v>3662</v>
      </c>
      <c r="C420" s="255" t="s">
        <v>3364</v>
      </c>
      <c r="D420" s="255" t="s">
        <v>3366</v>
      </c>
      <c r="E420" s="255" t="s">
        <v>2078</v>
      </c>
      <c r="F420" s="255" t="s">
        <v>3376</v>
      </c>
      <c r="G420" s="255"/>
      <c r="H420" s="255">
        <f t="shared" si="9"/>
        <v>3</v>
      </c>
      <c r="I420" s="256" t="s">
        <v>3677</v>
      </c>
    </row>
    <row r="421" spans="2:9">
      <c r="B421" s="255" t="s">
        <v>3662</v>
      </c>
      <c r="C421" s="255" t="s">
        <v>3364</v>
      </c>
      <c r="D421" s="255" t="s">
        <v>3366</v>
      </c>
      <c r="E421" s="255" t="s">
        <v>1945</v>
      </c>
      <c r="F421" s="255"/>
      <c r="G421" s="255"/>
      <c r="H421" s="255">
        <f t="shared" si="9"/>
        <v>2</v>
      </c>
      <c r="I421" s="256" t="s">
        <v>3678</v>
      </c>
    </row>
    <row r="422" spans="2:9">
      <c r="B422" s="255" t="s">
        <v>3662</v>
      </c>
      <c r="C422" s="255" t="s">
        <v>3364</v>
      </c>
      <c r="D422" s="255" t="s">
        <v>3366</v>
      </c>
      <c r="E422" s="255" t="s">
        <v>1945</v>
      </c>
      <c r="F422" s="255" t="s">
        <v>3368</v>
      </c>
      <c r="G422" s="255"/>
      <c r="H422" s="255">
        <f t="shared" si="9"/>
        <v>3</v>
      </c>
      <c r="I422" s="256" t="s">
        <v>3614</v>
      </c>
    </row>
    <row r="423" spans="2:9">
      <c r="B423" s="255" t="s">
        <v>3662</v>
      </c>
      <c r="C423" s="255" t="s">
        <v>3364</v>
      </c>
      <c r="D423" s="255" t="s">
        <v>3366</v>
      </c>
      <c r="E423" s="255" t="s">
        <v>1945</v>
      </c>
      <c r="F423" s="255" t="s">
        <v>3370</v>
      </c>
      <c r="G423" s="255"/>
      <c r="H423" s="255">
        <f t="shared" si="9"/>
        <v>3</v>
      </c>
      <c r="I423" s="256" t="s">
        <v>3679</v>
      </c>
    </row>
    <row r="424" spans="2:9">
      <c r="B424" s="255" t="s">
        <v>3662</v>
      </c>
      <c r="C424" s="255" t="s">
        <v>3364</v>
      </c>
      <c r="D424" s="255" t="s">
        <v>3366</v>
      </c>
      <c r="E424" s="255" t="s">
        <v>1945</v>
      </c>
      <c r="F424" s="255" t="s">
        <v>3372</v>
      </c>
      <c r="G424" s="255"/>
      <c r="H424" s="255">
        <f t="shared" ref="H424:H487" si="10">IF(D424="",1,IF(F424="",2,3))</f>
        <v>3</v>
      </c>
      <c r="I424" s="256" t="s">
        <v>3680</v>
      </c>
    </row>
    <row r="425" spans="2:9">
      <c r="B425" s="255" t="s">
        <v>3662</v>
      </c>
      <c r="C425" s="255" t="s">
        <v>3364</v>
      </c>
      <c r="D425" s="255" t="s">
        <v>3366</v>
      </c>
      <c r="E425" s="255" t="s">
        <v>1945</v>
      </c>
      <c r="F425" s="255" t="s">
        <v>3376</v>
      </c>
      <c r="G425" s="255"/>
      <c r="H425" s="255">
        <f t="shared" si="10"/>
        <v>3</v>
      </c>
      <c r="I425" s="256" t="s">
        <v>3681</v>
      </c>
    </row>
    <row r="426" spans="2:9">
      <c r="B426" s="255" t="s">
        <v>3662</v>
      </c>
      <c r="C426" s="255" t="s">
        <v>3364</v>
      </c>
      <c r="D426" s="255" t="s">
        <v>3366</v>
      </c>
      <c r="E426" s="255" t="s">
        <v>1945</v>
      </c>
      <c r="F426" s="255" t="s">
        <v>3378</v>
      </c>
      <c r="G426" s="255"/>
      <c r="H426" s="255">
        <f t="shared" si="10"/>
        <v>3</v>
      </c>
      <c r="I426" s="256" t="s">
        <v>3577</v>
      </c>
    </row>
    <row r="427" spans="2:9">
      <c r="B427" s="255" t="s">
        <v>3662</v>
      </c>
      <c r="C427" s="255" t="s">
        <v>3364</v>
      </c>
      <c r="D427" s="255" t="s">
        <v>3366</v>
      </c>
      <c r="E427" s="255" t="s">
        <v>1945</v>
      </c>
      <c r="F427" s="255" t="s">
        <v>3380</v>
      </c>
      <c r="G427" s="255"/>
      <c r="H427" s="255">
        <f t="shared" si="10"/>
        <v>3</v>
      </c>
      <c r="I427" s="256" t="s">
        <v>3623</v>
      </c>
    </row>
    <row r="428" spans="2:9">
      <c r="B428" s="255" t="s">
        <v>3662</v>
      </c>
      <c r="C428" s="255" t="s">
        <v>3364</v>
      </c>
      <c r="D428" s="255" t="s">
        <v>3366</v>
      </c>
      <c r="E428" s="255" t="s">
        <v>1945</v>
      </c>
      <c r="F428" s="255" t="s">
        <v>3382</v>
      </c>
      <c r="G428" s="255"/>
      <c r="H428" s="255">
        <f t="shared" si="10"/>
        <v>3</v>
      </c>
      <c r="I428" s="256" t="s">
        <v>3682</v>
      </c>
    </row>
    <row r="429" spans="2:9">
      <c r="B429" s="255" t="s">
        <v>3662</v>
      </c>
      <c r="C429" s="255" t="s">
        <v>3364</v>
      </c>
      <c r="D429" s="255" t="s">
        <v>3366</v>
      </c>
      <c r="E429" s="255" t="s">
        <v>1945</v>
      </c>
      <c r="F429" s="255" t="s">
        <v>3384</v>
      </c>
      <c r="G429" s="255"/>
      <c r="H429" s="255">
        <f t="shared" si="10"/>
        <v>3</v>
      </c>
      <c r="I429" s="256" t="s">
        <v>3683</v>
      </c>
    </row>
    <row r="430" spans="2:9">
      <c r="B430" s="255" t="s">
        <v>3662</v>
      </c>
      <c r="C430" s="255" t="s">
        <v>3364</v>
      </c>
      <c r="D430" s="255" t="s">
        <v>3366</v>
      </c>
      <c r="E430" s="255" t="s">
        <v>1945</v>
      </c>
      <c r="F430" s="255" t="s">
        <v>3399</v>
      </c>
      <c r="G430" s="255"/>
      <c r="H430" s="255">
        <f t="shared" si="10"/>
        <v>3</v>
      </c>
      <c r="I430" s="256" t="s">
        <v>3684</v>
      </c>
    </row>
    <row r="431" spans="2:9">
      <c r="B431" s="255" t="s">
        <v>3662</v>
      </c>
      <c r="C431" s="255" t="s">
        <v>3364</v>
      </c>
      <c r="D431" s="255" t="s">
        <v>3366</v>
      </c>
      <c r="E431" s="255" t="s">
        <v>1945</v>
      </c>
      <c r="F431" s="255" t="s">
        <v>3401</v>
      </c>
      <c r="G431" s="255"/>
      <c r="H431" s="255">
        <f t="shared" si="10"/>
        <v>3</v>
      </c>
      <c r="I431" s="256" t="s">
        <v>3381</v>
      </c>
    </row>
    <row r="432" spans="2:9">
      <c r="B432" s="255" t="s">
        <v>3662</v>
      </c>
      <c r="C432" s="255" t="s">
        <v>3364</v>
      </c>
      <c r="D432" s="255" t="s">
        <v>3366</v>
      </c>
      <c r="E432" s="255" t="s">
        <v>2237</v>
      </c>
      <c r="F432" s="255"/>
      <c r="G432" s="255"/>
      <c r="H432" s="255">
        <f t="shared" si="10"/>
        <v>2</v>
      </c>
      <c r="I432" s="256" t="s">
        <v>3685</v>
      </c>
    </row>
    <row r="433" spans="2:9">
      <c r="B433" s="255" t="s">
        <v>3662</v>
      </c>
      <c r="C433" s="255" t="s">
        <v>3364</v>
      </c>
      <c r="D433" s="255" t="s">
        <v>3366</v>
      </c>
      <c r="E433" s="255" t="s">
        <v>2237</v>
      </c>
      <c r="F433" s="255" t="s">
        <v>3368</v>
      </c>
      <c r="G433" s="255"/>
      <c r="H433" s="255">
        <f t="shared" si="10"/>
        <v>3</v>
      </c>
      <c r="I433" s="256" t="s">
        <v>3686</v>
      </c>
    </row>
    <row r="434" spans="2:9">
      <c r="B434" s="255" t="s">
        <v>3662</v>
      </c>
      <c r="C434" s="255" t="s">
        <v>3364</v>
      </c>
      <c r="D434" s="255" t="s">
        <v>3366</v>
      </c>
      <c r="E434" s="255" t="s">
        <v>2237</v>
      </c>
      <c r="F434" s="255" t="s">
        <v>3370</v>
      </c>
      <c r="G434" s="255"/>
      <c r="H434" s="255">
        <f t="shared" si="10"/>
        <v>3</v>
      </c>
      <c r="I434" s="256" t="s">
        <v>3687</v>
      </c>
    </row>
    <row r="435" spans="2:9">
      <c r="B435" s="255" t="s">
        <v>3662</v>
      </c>
      <c r="C435" s="255" t="s">
        <v>3364</v>
      </c>
      <c r="D435" s="255" t="s">
        <v>3366</v>
      </c>
      <c r="E435" s="255" t="s">
        <v>2237</v>
      </c>
      <c r="F435" s="255" t="s">
        <v>3372</v>
      </c>
      <c r="G435" s="255"/>
      <c r="H435" s="255">
        <f t="shared" si="10"/>
        <v>3</v>
      </c>
      <c r="I435" s="256" t="s">
        <v>3688</v>
      </c>
    </row>
    <row r="436" spans="2:9">
      <c r="B436" s="255" t="s">
        <v>3662</v>
      </c>
      <c r="C436" s="255" t="s">
        <v>3364</v>
      </c>
      <c r="D436" s="255" t="s">
        <v>3366</v>
      </c>
      <c r="E436" s="255" t="s">
        <v>2237</v>
      </c>
      <c r="F436" s="255" t="s">
        <v>3376</v>
      </c>
      <c r="G436" s="255"/>
      <c r="H436" s="255">
        <f t="shared" si="10"/>
        <v>3</v>
      </c>
      <c r="I436" s="256" t="s">
        <v>3624</v>
      </c>
    </row>
    <row r="437" spans="2:9">
      <c r="B437" s="255" t="s">
        <v>3662</v>
      </c>
      <c r="C437" s="255" t="s">
        <v>3364</v>
      </c>
      <c r="D437" s="255" t="s">
        <v>3366</v>
      </c>
      <c r="E437" s="255" t="s">
        <v>2303</v>
      </c>
      <c r="F437" s="255"/>
      <c r="G437" s="255"/>
      <c r="H437" s="255">
        <f t="shared" si="10"/>
        <v>2</v>
      </c>
      <c r="I437" s="256" t="s">
        <v>3689</v>
      </c>
    </row>
    <row r="438" spans="2:9">
      <c r="B438" s="255" t="s">
        <v>3662</v>
      </c>
      <c r="C438" s="255" t="s">
        <v>3364</v>
      </c>
      <c r="D438" s="255" t="s">
        <v>3366</v>
      </c>
      <c r="E438" s="255" t="s">
        <v>2303</v>
      </c>
      <c r="F438" s="255" t="s">
        <v>3368</v>
      </c>
      <c r="G438" s="255"/>
      <c r="H438" s="255">
        <f t="shared" si="10"/>
        <v>3</v>
      </c>
      <c r="I438" s="256" t="s">
        <v>3647</v>
      </c>
    </row>
    <row r="439" spans="2:9">
      <c r="B439" s="255" t="s">
        <v>3662</v>
      </c>
      <c r="C439" s="255" t="s">
        <v>3364</v>
      </c>
      <c r="D439" s="255" t="s">
        <v>3366</v>
      </c>
      <c r="E439" s="255" t="s">
        <v>2303</v>
      </c>
      <c r="F439" s="255" t="s">
        <v>3370</v>
      </c>
      <c r="G439" s="255"/>
      <c r="H439" s="255">
        <f t="shared" si="10"/>
        <v>3</v>
      </c>
      <c r="I439" s="256" t="s">
        <v>3690</v>
      </c>
    </row>
    <row r="440" spans="2:9">
      <c r="B440" s="255" t="s">
        <v>3662</v>
      </c>
      <c r="C440" s="255" t="s">
        <v>3364</v>
      </c>
      <c r="D440" s="255" t="s">
        <v>3366</v>
      </c>
      <c r="E440" s="255" t="s">
        <v>2303</v>
      </c>
      <c r="F440" s="255" t="s">
        <v>3372</v>
      </c>
      <c r="G440" s="255"/>
      <c r="H440" s="255">
        <f t="shared" si="10"/>
        <v>3</v>
      </c>
      <c r="I440" s="256" t="s">
        <v>3691</v>
      </c>
    </row>
    <row r="441" spans="2:9">
      <c r="B441" s="255" t="s">
        <v>3662</v>
      </c>
      <c r="C441" s="255" t="s">
        <v>3364</v>
      </c>
      <c r="D441" s="255" t="s">
        <v>3366</v>
      </c>
      <c r="E441" s="255" t="s">
        <v>2303</v>
      </c>
      <c r="F441" s="255" t="s">
        <v>3376</v>
      </c>
      <c r="G441" s="255"/>
      <c r="H441" s="255">
        <f t="shared" si="10"/>
        <v>3</v>
      </c>
      <c r="I441" s="256" t="s">
        <v>3648</v>
      </c>
    </row>
    <row r="442" spans="2:9">
      <c r="B442" s="255" t="s">
        <v>3662</v>
      </c>
      <c r="C442" s="255" t="s">
        <v>3364</v>
      </c>
      <c r="D442" s="255" t="s">
        <v>3366</v>
      </c>
      <c r="E442" s="255" t="s">
        <v>2303</v>
      </c>
      <c r="F442" s="255" t="s">
        <v>3378</v>
      </c>
      <c r="G442" s="255"/>
      <c r="H442" s="255">
        <f t="shared" si="10"/>
        <v>3</v>
      </c>
      <c r="I442" s="256" t="s">
        <v>3692</v>
      </c>
    </row>
    <row r="443" spans="2:9">
      <c r="B443" s="255" t="s">
        <v>3662</v>
      </c>
      <c r="C443" s="255" t="s">
        <v>3364</v>
      </c>
      <c r="D443" s="255" t="s">
        <v>3366</v>
      </c>
      <c r="E443" s="255" t="s">
        <v>2303</v>
      </c>
      <c r="F443" s="255" t="s">
        <v>3380</v>
      </c>
      <c r="G443" s="255"/>
      <c r="H443" s="255">
        <f t="shared" si="10"/>
        <v>3</v>
      </c>
      <c r="I443" s="256" t="s">
        <v>3650</v>
      </c>
    </row>
    <row r="444" spans="2:9">
      <c r="B444" s="255" t="s">
        <v>3662</v>
      </c>
      <c r="C444" s="255" t="s">
        <v>3364</v>
      </c>
      <c r="D444" s="255" t="s">
        <v>3366</v>
      </c>
      <c r="E444" s="255" t="s">
        <v>2303</v>
      </c>
      <c r="F444" s="255" t="s">
        <v>3382</v>
      </c>
      <c r="G444" s="255"/>
      <c r="H444" s="255">
        <f t="shared" si="10"/>
        <v>3</v>
      </c>
      <c r="I444" s="256" t="s">
        <v>3693</v>
      </c>
    </row>
    <row r="445" spans="2:9">
      <c r="B445" s="255" t="s">
        <v>3662</v>
      </c>
      <c r="C445" s="255" t="s">
        <v>3364</v>
      </c>
      <c r="D445" s="255" t="s">
        <v>3366</v>
      </c>
      <c r="E445" s="255" t="s">
        <v>2303</v>
      </c>
      <c r="F445" s="255" t="s">
        <v>3384</v>
      </c>
      <c r="G445" s="255"/>
      <c r="H445" s="255">
        <f t="shared" si="10"/>
        <v>3</v>
      </c>
      <c r="I445" s="256" t="s">
        <v>3694</v>
      </c>
    </row>
    <row r="446" spans="2:9">
      <c r="B446" s="255" t="s">
        <v>3662</v>
      </c>
      <c r="C446" s="255" t="s">
        <v>3364</v>
      </c>
      <c r="D446" s="255" t="s">
        <v>3366</v>
      </c>
      <c r="E446" s="255" t="s">
        <v>2303</v>
      </c>
      <c r="F446" s="255" t="s">
        <v>3399</v>
      </c>
      <c r="G446" s="255"/>
      <c r="H446" s="255">
        <f t="shared" si="10"/>
        <v>3</v>
      </c>
      <c r="I446" s="256" t="s">
        <v>3652</v>
      </c>
    </row>
    <row r="447" spans="2:9">
      <c r="B447" s="255" t="s">
        <v>3662</v>
      </c>
      <c r="C447" s="255" t="s">
        <v>3364</v>
      </c>
      <c r="D447" s="255" t="s">
        <v>3366</v>
      </c>
      <c r="E447" s="255" t="s">
        <v>2303</v>
      </c>
      <c r="F447" s="255" t="s">
        <v>3401</v>
      </c>
      <c r="G447" s="255"/>
      <c r="H447" s="255">
        <f t="shared" si="10"/>
        <v>3</v>
      </c>
      <c r="I447" s="256" t="s">
        <v>3653</v>
      </c>
    </row>
    <row r="448" spans="2:9">
      <c r="B448" s="255" t="s">
        <v>3662</v>
      </c>
      <c r="C448" s="255" t="s">
        <v>3364</v>
      </c>
      <c r="D448" s="255" t="s">
        <v>3366</v>
      </c>
      <c r="E448" s="255" t="s">
        <v>2303</v>
      </c>
      <c r="F448" s="255" t="s">
        <v>3404</v>
      </c>
      <c r="G448" s="255"/>
      <c r="H448" s="255">
        <f t="shared" si="10"/>
        <v>3</v>
      </c>
      <c r="I448" s="256" t="s">
        <v>3695</v>
      </c>
    </row>
    <row r="449" spans="2:9">
      <c r="B449" s="255" t="s">
        <v>3662</v>
      </c>
      <c r="C449" s="255" t="s">
        <v>3364</v>
      </c>
      <c r="D449" s="255" t="s">
        <v>3366</v>
      </c>
      <c r="E449" s="255" t="s">
        <v>2323</v>
      </c>
      <c r="F449" s="255"/>
      <c r="G449" s="255"/>
      <c r="H449" s="255">
        <f t="shared" si="10"/>
        <v>2</v>
      </c>
      <c r="I449" s="256" t="s">
        <v>3696</v>
      </c>
    </row>
    <row r="450" spans="2:9">
      <c r="B450" s="255" t="s">
        <v>3662</v>
      </c>
      <c r="C450" s="255" t="s">
        <v>3364</v>
      </c>
      <c r="D450" s="255" t="s">
        <v>3366</v>
      </c>
      <c r="E450" s="255" t="s">
        <v>2323</v>
      </c>
      <c r="F450" s="255" t="s">
        <v>3368</v>
      </c>
      <c r="G450" s="255"/>
      <c r="H450" s="255">
        <f t="shared" si="10"/>
        <v>3</v>
      </c>
      <c r="I450" s="256" t="s">
        <v>3655</v>
      </c>
    </row>
    <row r="451" spans="2:9">
      <c r="B451" s="255" t="s">
        <v>3662</v>
      </c>
      <c r="C451" s="255" t="s">
        <v>3364</v>
      </c>
      <c r="D451" s="255" t="s">
        <v>3366</v>
      </c>
      <c r="E451" s="255" t="s">
        <v>2323</v>
      </c>
      <c r="F451" s="255" t="s">
        <v>3370</v>
      </c>
      <c r="G451" s="255"/>
      <c r="H451" s="255">
        <f t="shared" si="10"/>
        <v>3</v>
      </c>
      <c r="I451" s="256" t="s">
        <v>3697</v>
      </c>
    </row>
    <row r="452" spans="2:9">
      <c r="B452" s="255" t="s">
        <v>3662</v>
      </c>
      <c r="C452" s="255" t="s">
        <v>3364</v>
      </c>
      <c r="D452" s="255" t="s">
        <v>3366</v>
      </c>
      <c r="E452" s="255" t="s">
        <v>2323</v>
      </c>
      <c r="F452" s="255" t="s">
        <v>3372</v>
      </c>
      <c r="G452" s="255"/>
      <c r="H452" s="255">
        <f t="shared" si="10"/>
        <v>3</v>
      </c>
      <c r="I452" s="256" t="s">
        <v>3656</v>
      </c>
    </row>
    <row r="453" spans="2:9">
      <c r="B453" s="255" t="s">
        <v>3662</v>
      </c>
      <c r="C453" s="255" t="s">
        <v>3364</v>
      </c>
      <c r="D453" s="255" t="s">
        <v>3366</v>
      </c>
      <c r="E453" s="255" t="s">
        <v>2323</v>
      </c>
      <c r="F453" s="255" t="s">
        <v>3376</v>
      </c>
      <c r="G453" s="255"/>
      <c r="H453" s="255">
        <f t="shared" si="10"/>
        <v>3</v>
      </c>
      <c r="I453" s="256" t="s">
        <v>3657</v>
      </c>
    </row>
    <row r="454" spans="2:9">
      <c r="B454" s="255" t="s">
        <v>3662</v>
      </c>
      <c r="C454" s="255" t="s">
        <v>3364</v>
      </c>
      <c r="D454" s="255" t="s">
        <v>3366</v>
      </c>
      <c r="E454" s="255" t="s">
        <v>2323</v>
      </c>
      <c r="F454" s="255" t="s">
        <v>3378</v>
      </c>
      <c r="G454" s="255"/>
      <c r="H454" s="255">
        <f t="shared" si="10"/>
        <v>3</v>
      </c>
      <c r="I454" s="256" t="s">
        <v>3658</v>
      </c>
    </row>
    <row r="455" spans="2:9">
      <c r="B455" s="255" t="s">
        <v>3662</v>
      </c>
      <c r="C455" s="255" t="s">
        <v>3364</v>
      </c>
      <c r="D455" s="255" t="s">
        <v>3366</v>
      </c>
      <c r="E455" s="255" t="s">
        <v>2323</v>
      </c>
      <c r="F455" s="255" t="s">
        <v>3380</v>
      </c>
      <c r="G455" s="255"/>
      <c r="H455" s="255">
        <f t="shared" si="10"/>
        <v>3</v>
      </c>
      <c r="I455" s="256" t="s">
        <v>3659</v>
      </c>
    </row>
    <row r="456" spans="2:9">
      <c r="B456" s="255" t="s">
        <v>3662</v>
      </c>
      <c r="C456" s="255" t="s">
        <v>3364</v>
      </c>
      <c r="D456" s="255" t="s">
        <v>3366</v>
      </c>
      <c r="E456" s="255" t="s">
        <v>2323</v>
      </c>
      <c r="F456" s="255" t="s">
        <v>3382</v>
      </c>
      <c r="G456" s="255"/>
      <c r="H456" s="255">
        <f t="shared" si="10"/>
        <v>3</v>
      </c>
      <c r="I456" s="256" t="s">
        <v>3654</v>
      </c>
    </row>
    <row r="457" spans="2:9">
      <c r="B457" s="255" t="s">
        <v>3662</v>
      </c>
      <c r="C457" s="255" t="s">
        <v>3364</v>
      </c>
      <c r="D457" s="255" t="s">
        <v>3366</v>
      </c>
      <c r="E457" s="255" t="s">
        <v>2323</v>
      </c>
      <c r="F457" s="255" t="s">
        <v>3384</v>
      </c>
      <c r="G457" s="255"/>
      <c r="H457" s="255">
        <f t="shared" si="10"/>
        <v>3</v>
      </c>
      <c r="I457" s="256" t="s">
        <v>3698</v>
      </c>
    </row>
    <row r="458" spans="2:9">
      <c r="B458" s="255" t="s">
        <v>3662</v>
      </c>
      <c r="C458" s="255" t="s">
        <v>3364</v>
      </c>
      <c r="D458" s="255" t="s">
        <v>3366</v>
      </c>
      <c r="E458" s="255" t="s">
        <v>2323</v>
      </c>
      <c r="F458" s="255" t="s">
        <v>3399</v>
      </c>
      <c r="G458" s="255"/>
      <c r="H458" s="255">
        <f t="shared" si="10"/>
        <v>3</v>
      </c>
      <c r="I458" s="256" t="s">
        <v>3699</v>
      </c>
    </row>
    <row r="459" spans="2:9">
      <c r="B459" s="255" t="s">
        <v>3662</v>
      </c>
      <c r="C459" s="255" t="s">
        <v>3364</v>
      </c>
      <c r="D459" s="255" t="s">
        <v>3366</v>
      </c>
      <c r="E459" s="255" t="s">
        <v>2048</v>
      </c>
      <c r="F459" s="255"/>
      <c r="G459" s="255"/>
      <c r="H459" s="255">
        <f t="shared" si="10"/>
        <v>2</v>
      </c>
      <c r="I459" s="256" t="s">
        <v>3700</v>
      </c>
    </row>
    <row r="460" spans="2:9">
      <c r="B460" s="255" t="s">
        <v>3662</v>
      </c>
      <c r="C460" s="255" t="s">
        <v>3364</v>
      </c>
      <c r="D460" s="255" t="s">
        <v>3366</v>
      </c>
      <c r="E460" s="255" t="s">
        <v>2048</v>
      </c>
      <c r="F460" s="255" t="s">
        <v>3368</v>
      </c>
      <c r="G460" s="255"/>
      <c r="H460" s="255">
        <f t="shared" si="10"/>
        <v>3</v>
      </c>
      <c r="I460" s="256" t="s">
        <v>3639</v>
      </c>
    </row>
    <row r="461" spans="2:9">
      <c r="B461" s="255" t="s">
        <v>3662</v>
      </c>
      <c r="C461" s="255" t="s">
        <v>3364</v>
      </c>
      <c r="D461" s="255" t="s">
        <v>3366</v>
      </c>
      <c r="E461" s="255" t="s">
        <v>2048</v>
      </c>
      <c r="F461" s="255" t="s">
        <v>3370</v>
      </c>
      <c r="G461" s="255"/>
      <c r="H461" s="255">
        <f t="shared" si="10"/>
        <v>3</v>
      </c>
      <c r="I461" s="256" t="s">
        <v>3640</v>
      </c>
    </row>
    <row r="462" spans="2:9">
      <c r="B462" s="255" t="s">
        <v>3662</v>
      </c>
      <c r="C462" s="255" t="s">
        <v>3364</v>
      </c>
      <c r="D462" s="255" t="s">
        <v>3366</v>
      </c>
      <c r="E462" s="255" t="s">
        <v>2048</v>
      </c>
      <c r="F462" s="255" t="s">
        <v>3372</v>
      </c>
      <c r="G462" s="255"/>
      <c r="H462" s="255">
        <f t="shared" si="10"/>
        <v>3</v>
      </c>
      <c r="I462" s="256" t="s">
        <v>3701</v>
      </c>
    </row>
    <row r="463" spans="2:9">
      <c r="B463" s="255" t="s">
        <v>3662</v>
      </c>
      <c r="C463" s="255" t="s">
        <v>3364</v>
      </c>
      <c r="D463" s="255" t="s">
        <v>3366</v>
      </c>
      <c r="E463" s="255" t="s">
        <v>2048</v>
      </c>
      <c r="F463" s="255" t="s">
        <v>3376</v>
      </c>
      <c r="G463" s="255"/>
      <c r="H463" s="255">
        <f t="shared" si="10"/>
        <v>3</v>
      </c>
      <c r="I463" s="256" t="s">
        <v>3577</v>
      </c>
    </row>
    <row r="464" spans="2:9">
      <c r="B464" s="255" t="s">
        <v>3662</v>
      </c>
      <c r="C464" s="255" t="s">
        <v>3364</v>
      </c>
      <c r="D464" s="255" t="s">
        <v>3366</v>
      </c>
      <c r="E464" s="255" t="s">
        <v>2048</v>
      </c>
      <c r="F464" s="255" t="s">
        <v>3378</v>
      </c>
      <c r="G464" s="255"/>
      <c r="H464" s="255">
        <f t="shared" si="10"/>
        <v>3</v>
      </c>
      <c r="I464" s="256" t="s">
        <v>3702</v>
      </c>
    </row>
    <row r="465" spans="2:9">
      <c r="B465" s="255" t="s">
        <v>3662</v>
      </c>
      <c r="C465" s="255" t="s">
        <v>3364</v>
      </c>
      <c r="D465" s="255" t="s">
        <v>3366</v>
      </c>
      <c r="E465" s="255" t="s">
        <v>2048</v>
      </c>
      <c r="F465" s="255" t="s">
        <v>3380</v>
      </c>
      <c r="G465" s="255"/>
      <c r="H465" s="255">
        <f t="shared" si="10"/>
        <v>3</v>
      </c>
      <c r="I465" s="256" t="s">
        <v>3703</v>
      </c>
    </row>
    <row r="466" spans="2:9">
      <c r="B466" s="255" t="s">
        <v>3662</v>
      </c>
      <c r="C466" s="255" t="s">
        <v>3364</v>
      </c>
      <c r="D466" s="255" t="s">
        <v>3366</v>
      </c>
      <c r="E466" s="255" t="s">
        <v>2048</v>
      </c>
      <c r="F466" s="255" t="s">
        <v>3382</v>
      </c>
      <c r="G466" s="255"/>
      <c r="H466" s="255">
        <f t="shared" si="10"/>
        <v>3</v>
      </c>
      <c r="I466" s="256" t="s">
        <v>3581</v>
      </c>
    </row>
    <row r="467" spans="2:9">
      <c r="B467" s="255" t="s">
        <v>3662</v>
      </c>
      <c r="C467" s="255" t="s">
        <v>3364</v>
      </c>
      <c r="D467" s="255" t="s">
        <v>3366</v>
      </c>
      <c r="E467" s="255" t="s">
        <v>2798</v>
      </c>
      <c r="F467" s="255"/>
      <c r="G467" s="255"/>
      <c r="H467" s="255">
        <f t="shared" si="10"/>
        <v>2</v>
      </c>
      <c r="I467" s="256" t="s">
        <v>3704</v>
      </c>
    </row>
    <row r="468" spans="2:9">
      <c r="B468" s="255" t="s">
        <v>3662</v>
      </c>
      <c r="C468" s="255" t="s">
        <v>3364</v>
      </c>
      <c r="D468" s="255" t="s">
        <v>3366</v>
      </c>
      <c r="E468" s="255" t="s">
        <v>2798</v>
      </c>
      <c r="F468" s="255" t="s">
        <v>3368</v>
      </c>
      <c r="G468" s="255"/>
      <c r="H468" s="255">
        <f t="shared" si="10"/>
        <v>3</v>
      </c>
      <c r="I468" s="256" t="s">
        <v>3250</v>
      </c>
    </row>
    <row r="469" spans="2:9">
      <c r="B469" s="255" t="s">
        <v>3662</v>
      </c>
      <c r="C469" s="255" t="s">
        <v>3364</v>
      </c>
      <c r="D469" s="255" t="s">
        <v>3366</v>
      </c>
      <c r="E469" s="255" t="s">
        <v>2798</v>
      </c>
      <c r="F469" s="255" t="s">
        <v>3370</v>
      </c>
      <c r="G469" s="255"/>
      <c r="H469" s="255">
        <f t="shared" si="10"/>
        <v>3</v>
      </c>
      <c r="I469" s="256" t="s">
        <v>3705</v>
      </c>
    </row>
    <row r="470" spans="2:9">
      <c r="B470" s="255" t="s">
        <v>3662</v>
      </c>
      <c r="C470" s="255" t="s">
        <v>3364</v>
      </c>
      <c r="D470" s="255" t="s">
        <v>3366</v>
      </c>
      <c r="E470" s="255" t="s">
        <v>2798</v>
      </c>
      <c r="F470" s="255" t="s">
        <v>3372</v>
      </c>
      <c r="G470" s="255"/>
      <c r="H470" s="255">
        <f t="shared" si="10"/>
        <v>3</v>
      </c>
      <c r="I470" s="256" t="s">
        <v>3706</v>
      </c>
    </row>
    <row r="471" spans="2:9">
      <c r="B471" s="255" t="s">
        <v>3662</v>
      </c>
      <c r="C471" s="255" t="s">
        <v>3364</v>
      </c>
      <c r="D471" s="255" t="s">
        <v>3366</v>
      </c>
      <c r="E471" s="255" t="s">
        <v>2798</v>
      </c>
      <c r="F471" s="255" t="s">
        <v>3376</v>
      </c>
      <c r="G471" s="255"/>
      <c r="H471" s="255">
        <f t="shared" si="10"/>
        <v>3</v>
      </c>
      <c r="I471" s="256" t="s">
        <v>3707</v>
      </c>
    </row>
    <row r="472" spans="2:9">
      <c r="B472" s="255" t="s">
        <v>3662</v>
      </c>
      <c r="C472" s="255" t="s">
        <v>3364</v>
      </c>
      <c r="D472" s="255" t="s">
        <v>3366</v>
      </c>
      <c r="E472" s="255" t="s">
        <v>2623</v>
      </c>
      <c r="F472" s="255"/>
      <c r="G472" s="255"/>
      <c r="H472" s="255">
        <f t="shared" si="10"/>
        <v>2</v>
      </c>
      <c r="I472" s="256" t="s">
        <v>3641</v>
      </c>
    </row>
    <row r="473" spans="2:9">
      <c r="B473" s="255" t="s">
        <v>3662</v>
      </c>
      <c r="C473" s="255" t="s">
        <v>3364</v>
      </c>
      <c r="D473" s="255" t="s">
        <v>3366</v>
      </c>
      <c r="E473" s="255" t="s">
        <v>2623</v>
      </c>
      <c r="F473" s="255" t="s">
        <v>3368</v>
      </c>
      <c r="G473" s="255"/>
      <c r="H473" s="255">
        <f t="shared" si="10"/>
        <v>3</v>
      </c>
      <c r="I473" s="256" t="s">
        <v>3708</v>
      </c>
    </row>
    <row r="474" spans="2:9">
      <c r="B474" s="255" t="s">
        <v>3662</v>
      </c>
      <c r="C474" s="255" t="s">
        <v>3364</v>
      </c>
      <c r="D474" s="255" t="s">
        <v>3366</v>
      </c>
      <c r="E474" s="255" t="s">
        <v>2623</v>
      </c>
      <c r="F474" s="255" t="s">
        <v>3370</v>
      </c>
      <c r="G474" s="255"/>
      <c r="H474" s="255">
        <f t="shared" si="10"/>
        <v>3</v>
      </c>
      <c r="I474" s="256" t="s">
        <v>3628</v>
      </c>
    </row>
    <row r="475" spans="2:9">
      <c r="B475" s="255" t="s">
        <v>3662</v>
      </c>
      <c r="C475" s="255" t="s">
        <v>3364</v>
      </c>
      <c r="D475" s="255" t="s">
        <v>3366</v>
      </c>
      <c r="E475" s="255" t="s">
        <v>2623</v>
      </c>
      <c r="F475" s="255" t="s">
        <v>3372</v>
      </c>
      <c r="G475" s="255"/>
      <c r="H475" s="255">
        <f t="shared" si="10"/>
        <v>3</v>
      </c>
      <c r="I475" s="256" t="s">
        <v>3709</v>
      </c>
    </row>
    <row r="476" spans="2:9">
      <c r="B476" s="255" t="s">
        <v>3662</v>
      </c>
      <c r="C476" s="255" t="s">
        <v>3364</v>
      </c>
      <c r="D476" s="255" t="s">
        <v>3366</v>
      </c>
      <c r="E476" s="255" t="s">
        <v>2623</v>
      </c>
      <c r="F476" s="255" t="s">
        <v>3376</v>
      </c>
      <c r="G476" s="255"/>
      <c r="H476" s="255">
        <f t="shared" si="10"/>
        <v>3</v>
      </c>
      <c r="I476" s="256" t="s">
        <v>3630</v>
      </c>
    </row>
    <row r="477" spans="2:9">
      <c r="B477" s="255" t="s">
        <v>3662</v>
      </c>
      <c r="C477" s="255" t="s">
        <v>3364</v>
      </c>
      <c r="D477" s="255" t="s">
        <v>3366</v>
      </c>
      <c r="E477" s="255" t="s">
        <v>2623</v>
      </c>
      <c r="F477" s="255" t="s">
        <v>3378</v>
      </c>
      <c r="G477" s="255"/>
      <c r="H477" s="255">
        <f t="shared" si="10"/>
        <v>3</v>
      </c>
      <c r="I477" s="256" t="s">
        <v>3634</v>
      </c>
    </row>
    <row r="478" spans="2:9">
      <c r="B478" s="255" t="s">
        <v>3662</v>
      </c>
      <c r="C478" s="255" t="s">
        <v>3364</v>
      </c>
      <c r="D478" s="255" t="s">
        <v>3366</v>
      </c>
      <c r="E478" s="255" t="s">
        <v>2623</v>
      </c>
      <c r="F478" s="255" t="s">
        <v>3380</v>
      </c>
      <c r="G478" s="255"/>
      <c r="H478" s="255">
        <f t="shared" si="10"/>
        <v>3</v>
      </c>
      <c r="I478" s="256" t="s">
        <v>3679</v>
      </c>
    </row>
    <row r="479" spans="2:9">
      <c r="B479" s="255" t="s">
        <v>3662</v>
      </c>
      <c r="C479" s="255" t="s">
        <v>3364</v>
      </c>
      <c r="D479" s="255" t="s">
        <v>3366</v>
      </c>
      <c r="E479" s="255" t="s">
        <v>2623</v>
      </c>
      <c r="F479" s="255" t="s">
        <v>3382</v>
      </c>
      <c r="G479" s="255"/>
      <c r="H479" s="255">
        <f t="shared" si="10"/>
        <v>3</v>
      </c>
      <c r="I479" s="256" t="s">
        <v>3631</v>
      </c>
    </row>
    <row r="480" spans="2:9">
      <c r="B480" s="255" t="s">
        <v>3662</v>
      </c>
      <c r="C480" s="255" t="s">
        <v>3364</v>
      </c>
      <c r="D480" s="255" t="s">
        <v>3366</v>
      </c>
      <c r="E480" s="255" t="s">
        <v>2623</v>
      </c>
      <c r="F480" s="255" t="s">
        <v>3384</v>
      </c>
      <c r="G480" s="255"/>
      <c r="H480" s="255">
        <f t="shared" si="10"/>
        <v>3</v>
      </c>
      <c r="I480" s="256" t="s">
        <v>3710</v>
      </c>
    </row>
    <row r="481" spans="2:9">
      <c r="B481" s="255" t="s">
        <v>3662</v>
      </c>
      <c r="C481" s="255" t="s">
        <v>3364</v>
      </c>
      <c r="D481" s="255" t="s">
        <v>3366</v>
      </c>
      <c r="E481" s="255" t="s">
        <v>2623</v>
      </c>
      <c r="F481" s="255" t="s">
        <v>3399</v>
      </c>
      <c r="G481" s="255"/>
      <c r="H481" s="255">
        <f t="shared" si="10"/>
        <v>3</v>
      </c>
      <c r="I481" s="256" t="s">
        <v>3711</v>
      </c>
    </row>
    <row r="482" spans="2:9">
      <c r="B482" s="255" t="s">
        <v>3662</v>
      </c>
      <c r="C482" s="255" t="s">
        <v>3364</v>
      </c>
      <c r="D482" s="255" t="s">
        <v>3366</v>
      </c>
      <c r="E482" s="255" t="s">
        <v>2623</v>
      </c>
      <c r="F482" s="255" t="s">
        <v>3401</v>
      </c>
      <c r="G482" s="255"/>
      <c r="H482" s="255">
        <f t="shared" si="10"/>
        <v>3</v>
      </c>
      <c r="I482" s="256" t="s">
        <v>3635</v>
      </c>
    </row>
    <row r="483" spans="2:9">
      <c r="B483" s="255" t="s">
        <v>3662</v>
      </c>
      <c r="C483" s="255" t="s">
        <v>3364</v>
      </c>
      <c r="D483" s="255" t="s">
        <v>3366</v>
      </c>
      <c r="E483" s="255" t="s">
        <v>2623</v>
      </c>
      <c r="F483" s="255" t="s">
        <v>3404</v>
      </c>
      <c r="G483" s="255"/>
      <c r="H483" s="255">
        <f t="shared" si="10"/>
        <v>3</v>
      </c>
      <c r="I483" s="256" t="s">
        <v>3435</v>
      </c>
    </row>
    <row r="484" spans="2:9">
      <c r="B484" s="255" t="s">
        <v>3662</v>
      </c>
      <c r="C484" s="255" t="s">
        <v>3364</v>
      </c>
      <c r="D484" s="255" t="s">
        <v>3366</v>
      </c>
      <c r="E484" s="255" t="s">
        <v>2623</v>
      </c>
      <c r="F484" s="255" t="s">
        <v>3434</v>
      </c>
      <c r="G484" s="255"/>
      <c r="H484" s="255">
        <f t="shared" si="10"/>
        <v>3</v>
      </c>
      <c r="I484" s="256" t="s">
        <v>3585</v>
      </c>
    </row>
    <row r="485" spans="2:9">
      <c r="B485" s="255" t="s">
        <v>3662</v>
      </c>
      <c r="C485" s="255" t="s">
        <v>3364</v>
      </c>
      <c r="D485" s="255" t="s">
        <v>3366</v>
      </c>
      <c r="E485" s="255" t="s">
        <v>2623</v>
      </c>
      <c r="F485" s="255" t="s">
        <v>3436</v>
      </c>
      <c r="G485" s="255"/>
      <c r="H485" s="255">
        <f t="shared" si="10"/>
        <v>3</v>
      </c>
      <c r="I485" s="256" t="s">
        <v>3712</v>
      </c>
    </row>
    <row r="486" spans="2:9">
      <c r="B486" s="255" t="s">
        <v>3662</v>
      </c>
      <c r="C486" s="255" t="s">
        <v>3364</v>
      </c>
      <c r="D486" s="255" t="s">
        <v>3366</v>
      </c>
      <c r="E486" s="255" t="s">
        <v>2623</v>
      </c>
      <c r="F486" s="255" t="s">
        <v>3438</v>
      </c>
      <c r="G486" s="255"/>
      <c r="H486" s="255">
        <f t="shared" si="10"/>
        <v>3</v>
      </c>
      <c r="I486" s="256" t="s">
        <v>3713</v>
      </c>
    </row>
    <row r="487" spans="2:9">
      <c r="B487" s="255" t="s">
        <v>3662</v>
      </c>
      <c r="C487" s="255" t="s">
        <v>3364</v>
      </c>
      <c r="D487" s="255" t="s">
        <v>3366</v>
      </c>
      <c r="E487" s="255" t="s">
        <v>2623</v>
      </c>
      <c r="F487" s="255" t="s">
        <v>3440</v>
      </c>
      <c r="G487" s="255"/>
      <c r="H487" s="255">
        <f t="shared" si="10"/>
        <v>3</v>
      </c>
      <c r="I487" s="256" t="s">
        <v>3579</v>
      </c>
    </row>
    <row r="488" spans="2:9">
      <c r="B488" s="255" t="s">
        <v>3662</v>
      </c>
      <c r="C488" s="255" t="s">
        <v>3364</v>
      </c>
      <c r="D488" s="255" t="s">
        <v>3366</v>
      </c>
      <c r="E488" s="255" t="s">
        <v>2623</v>
      </c>
      <c r="F488" s="255" t="s">
        <v>3442</v>
      </c>
      <c r="G488" s="255"/>
      <c r="H488" s="255">
        <f t="shared" ref="H488:H532" si="11">IF(D488="",1,IF(F488="",2,3))</f>
        <v>3</v>
      </c>
      <c r="I488" s="256" t="s">
        <v>3714</v>
      </c>
    </row>
    <row r="489" spans="2:9">
      <c r="B489" s="255" t="s">
        <v>3662</v>
      </c>
      <c r="C489" s="255" t="s">
        <v>3364</v>
      </c>
      <c r="D489" s="255" t="s">
        <v>3366</v>
      </c>
      <c r="E489" s="255" t="s">
        <v>2623</v>
      </c>
      <c r="F489" s="255" t="s">
        <v>3527</v>
      </c>
      <c r="G489" s="255"/>
      <c r="H489" s="255">
        <f t="shared" si="11"/>
        <v>3</v>
      </c>
      <c r="I489" s="256" t="s">
        <v>3581</v>
      </c>
    </row>
    <row r="490" spans="2:9">
      <c r="B490" s="255" t="s">
        <v>3662</v>
      </c>
      <c r="C490" s="255" t="s">
        <v>3364</v>
      </c>
      <c r="D490" s="255" t="s">
        <v>3366</v>
      </c>
      <c r="E490" s="255" t="s">
        <v>2623</v>
      </c>
      <c r="F490" s="255" t="s">
        <v>3529</v>
      </c>
      <c r="G490" s="255"/>
      <c r="H490" s="255">
        <f t="shared" si="11"/>
        <v>3</v>
      </c>
      <c r="I490" s="256" t="s">
        <v>3582</v>
      </c>
    </row>
    <row r="491" spans="2:9">
      <c r="B491" s="255" t="s">
        <v>3662</v>
      </c>
      <c r="C491" s="255" t="s">
        <v>3364</v>
      </c>
      <c r="D491" s="255" t="s">
        <v>3366</v>
      </c>
      <c r="E491" s="255" t="s">
        <v>2623</v>
      </c>
      <c r="F491" s="255" t="s">
        <v>3531</v>
      </c>
      <c r="G491" s="255"/>
      <c r="H491" s="255">
        <f t="shared" si="11"/>
        <v>3</v>
      </c>
      <c r="I491" s="256" t="s">
        <v>3715</v>
      </c>
    </row>
    <row r="492" spans="2:9">
      <c r="B492" s="255" t="s">
        <v>3662</v>
      </c>
      <c r="C492" s="255" t="s">
        <v>3364</v>
      </c>
      <c r="D492" s="255" t="s">
        <v>3366</v>
      </c>
      <c r="E492" s="255" t="s">
        <v>2623</v>
      </c>
      <c r="F492" s="255" t="s">
        <v>3533</v>
      </c>
      <c r="G492" s="255"/>
      <c r="H492" s="255">
        <f t="shared" si="11"/>
        <v>3</v>
      </c>
      <c r="I492" s="256" t="s">
        <v>3716</v>
      </c>
    </row>
    <row r="493" spans="2:9">
      <c r="B493" s="255" t="s">
        <v>3662</v>
      </c>
      <c r="C493" s="255" t="s">
        <v>3364</v>
      </c>
      <c r="D493" s="255" t="s">
        <v>3366</v>
      </c>
      <c r="E493" s="255" t="s">
        <v>2623</v>
      </c>
      <c r="F493" s="255" t="s">
        <v>3535</v>
      </c>
      <c r="G493" s="255"/>
      <c r="H493" s="255">
        <f t="shared" si="11"/>
        <v>3</v>
      </c>
      <c r="I493" s="256" t="s">
        <v>3717</v>
      </c>
    </row>
    <row r="494" spans="2:9">
      <c r="B494" s="255" t="s">
        <v>3662</v>
      </c>
      <c r="C494" s="255" t="s">
        <v>3364</v>
      </c>
      <c r="D494" s="255" t="s">
        <v>3366</v>
      </c>
      <c r="E494" s="255" t="s">
        <v>2585</v>
      </c>
      <c r="F494" s="255"/>
      <c r="G494" s="255"/>
      <c r="H494" s="255">
        <f t="shared" si="11"/>
        <v>2</v>
      </c>
      <c r="I494" s="256" t="s">
        <v>3418</v>
      </c>
    </row>
    <row r="495" spans="2:9">
      <c r="B495" s="255" t="s">
        <v>3662</v>
      </c>
      <c r="C495" s="255" t="s">
        <v>3364</v>
      </c>
      <c r="D495" s="255" t="s">
        <v>3366</v>
      </c>
      <c r="E495" s="255" t="s">
        <v>2585</v>
      </c>
      <c r="F495" s="255" t="s">
        <v>3368</v>
      </c>
      <c r="G495" s="255"/>
      <c r="H495" s="255">
        <f t="shared" si="11"/>
        <v>3</v>
      </c>
      <c r="I495" s="256" t="s">
        <v>3718</v>
      </c>
    </row>
    <row r="496" spans="2:9">
      <c r="B496" s="255" t="s">
        <v>3662</v>
      </c>
      <c r="C496" s="255" t="s">
        <v>3364</v>
      </c>
      <c r="D496" s="255" t="s">
        <v>3366</v>
      </c>
      <c r="E496" s="255" t="s">
        <v>2585</v>
      </c>
      <c r="F496" s="255" t="s">
        <v>3370</v>
      </c>
      <c r="G496" s="255"/>
      <c r="H496" s="255">
        <f t="shared" si="11"/>
        <v>3</v>
      </c>
      <c r="I496" s="256" t="s">
        <v>3420</v>
      </c>
    </row>
    <row r="497" spans="2:9">
      <c r="B497" s="255" t="s">
        <v>3662</v>
      </c>
      <c r="C497" s="255" t="s">
        <v>3364</v>
      </c>
      <c r="D497" s="255" t="s">
        <v>3366</v>
      </c>
      <c r="E497" s="255" t="s">
        <v>2585</v>
      </c>
      <c r="F497" s="255" t="s">
        <v>3372</v>
      </c>
      <c r="G497" s="255"/>
      <c r="H497" s="255">
        <f t="shared" si="11"/>
        <v>3</v>
      </c>
      <c r="I497" s="256" t="s">
        <v>3421</v>
      </c>
    </row>
    <row r="498" spans="2:9">
      <c r="B498" s="255" t="s">
        <v>3719</v>
      </c>
      <c r="C498" s="255" t="s">
        <v>3364</v>
      </c>
      <c r="D498" s="255"/>
      <c r="E498" s="255"/>
      <c r="F498" s="255"/>
      <c r="G498" s="255"/>
      <c r="H498" s="255">
        <f t="shared" si="11"/>
        <v>1</v>
      </c>
      <c r="I498" s="256" t="s">
        <v>3720</v>
      </c>
    </row>
    <row r="499" spans="2:9">
      <c r="B499" s="255" t="s">
        <v>3719</v>
      </c>
      <c r="C499" s="255" t="s">
        <v>3364</v>
      </c>
      <c r="D499" s="255" t="s">
        <v>3366</v>
      </c>
      <c r="E499" s="255" t="s">
        <v>1662</v>
      </c>
      <c r="F499" s="255"/>
      <c r="G499" s="255"/>
      <c r="H499" s="255">
        <f t="shared" si="11"/>
        <v>2</v>
      </c>
      <c r="I499" s="256" t="s">
        <v>3721</v>
      </c>
    </row>
    <row r="500" spans="2:9">
      <c r="B500" s="255" t="s">
        <v>3719</v>
      </c>
      <c r="C500" s="255" t="s">
        <v>3364</v>
      </c>
      <c r="D500" s="255" t="s">
        <v>3366</v>
      </c>
      <c r="E500" s="255" t="s">
        <v>1662</v>
      </c>
      <c r="F500" s="255" t="s">
        <v>3368</v>
      </c>
      <c r="G500" s="255"/>
      <c r="H500" s="255">
        <f t="shared" si="11"/>
        <v>3</v>
      </c>
      <c r="I500" s="256" t="s">
        <v>3722</v>
      </c>
    </row>
    <row r="501" spans="2:9">
      <c r="B501" s="255" t="s">
        <v>3719</v>
      </c>
      <c r="C501" s="255" t="s">
        <v>3364</v>
      </c>
      <c r="D501" s="255" t="s">
        <v>3366</v>
      </c>
      <c r="E501" s="255" t="s">
        <v>1662</v>
      </c>
      <c r="F501" s="255" t="s">
        <v>3370</v>
      </c>
      <c r="G501" s="255"/>
      <c r="H501" s="255">
        <f t="shared" si="11"/>
        <v>3</v>
      </c>
      <c r="I501" s="256" t="s">
        <v>3723</v>
      </c>
    </row>
    <row r="502" spans="2:9">
      <c r="B502" s="255" t="s">
        <v>3719</v>
      </c>
      <c r="C502" s="255" t="s">
        <v>3364</v>
      </c>
      <c r="D502" s="255" t="s">
        <v>3366</v>
      </c>
      <c r="E502" s="255" t="s">
        <v>1662</v>
      </c>
      <c r="F502" s="255" t="s">
        <v>3372</v>
      </c>
      <c r="G502" s="255"/>
      <c r="H502" s="255">
        <f t="shared" si="11"/>
        <v>3</v>
      </c>
      <c r="I502" s="256" t="s">
        <v>3371</v>
      </c>
    </row>
    <row r="503" spans="2:9">
      <c r="B503" s="255" t="s">
        <v>3719</v>
      </c>
      <c r="C503" s="255" t="s">
        <v>3364</v>
      </c>
      <c r="D503" s="255" t="s">
        <v>3366</v>
      </c>
      <c r="E503" s="255" t="s">
        <v>1662</v>
      </c>
      <c r="F503" s="255" t="s">
        <v>3376</v>
      </c>
      <c r="G503" s="255"/>
      <c r="H503" s="255">
        <f t="shared" si="11"/>
        <v>3</v>
      </c>
      <c r="I503" s="256" t="s">
        <v>3602</v>
      </c>
    </row>
    <row r="504" spans="2:9">
      <c r="B504" s="255" t="s">
        <v>3719</v>
      </c>
      <c r="C504" s="255" t="s">
        <v>3364</v>
      </c>
      <c r="D504" s="255" t="s">
        <v>3366</v>
      </c>
      <c r="E504" s="255" t="s">
        <v>1662</v>
      </c>
      <c r="F504" s="255" t="s">
        <v>3378</v>
      </c>
      <c r="G504" s="255"/>
      <c r="H504" s="255">
        <f t="shared" si="11"/>
        <v>3</v>
      </c>
      <c r="I504" s="256" t="s">
        <v>3381</v>
      </c>
    </row>
    <row r="505" spans="2:9">
      <c r="B505" s="255" t="s">
        <v>3719</v>
      </c>
      <c r="C505" s="255" t="s">
        <v>3364</v>
      </c>
      <c r="D505" s="255" t="s">
        <v>3366</v>
      </c>
      <c r="E505" s="255" t="s">
        <v>1662</v>
      </c>
      <c r="F505" s="255" t="s">
        <v>3380</v>
      </c>
      <c r="G505" s="255"/>
      <c r="H505" s="255">
        <f t="shared" si="11"/>
        <v>3</v>
      </c>
      <c r="I505" s="256" t="s">
        <v>3383</v>
      </c>
    </row>
    <row r="506" spans="2:9">
      <c r="B506" s="255" t="s">
        <v>3719</v>
      </c>
      <c r="C506" s="255" t="s">
        <v>3364</v>
      </c>
      <c r="D506" s="255" t="s">
        <v>3366</v>
      </c>
      <c r="E506" s="255" t="s">
        <v>1662</v>
      </c>
      <c r="F506" s="255" t="s">
        <v>3382</v>
      </c>
      <c r="G506" s="255"/>
      <c r="H506" s="255">
        <f t="shared" si="11"/>
        <v>3</v>
      </c>
      <c r="I506" s="256" t="s">
        <v>3385</v>
      </c>
    </row>
    <row r="507" spans="2:9">
      <c r="B507" s="255" t="s">
        <v>3719</v>
      </c>
      <c r="C507" s="255" t="s">
        <v>3364</v>
      </c>
      <c r="D507" s="255" t="s">
        <v>3366</v>
      </c>
      <c r="E507" s="255" t="s">
        <v>1662</v>
      </c>
      <c r="F507" s="255" t="s">
        <v>3384</v>
      </c>
      <c r="G507" s="255"/>
      <c r="H507" s="255">
        <f t="shared" si="11"/>
        <v>3</v>
      </c>
      <c r="I507" s="256" t="s">
        <v>3603</v>
      </c>
    </row>
    <row r="508" spans="2:9">
      <c r="B508" s="255" t="s">
        <v>3719</v>
      </c>
      <c r="C508" s="255" t="s">
        <v>3364</v>
      </c>
      <c r="D508" s="255" t="s">
        <v>3366</v>
      </c>
      <c r="E508" s="255" t="s">
        <v>1662</v>
      </c>
      <c r="F508" s="255" t="s">
        <v>3399</v>
      </c>
      <c r="G508" s="255"/>
      <c r="H508" s="255">
        <f t="shared" si="11"/>
        <v>3</v>
      </c>
      <c r="I508" s="256" t="s">
        <v>3563</v>
      </c>
    </row>
    <row r="509" spans="2:9">
      <c r="B509" s="255" t="s">
        <v>3719</v>
      </c>
      <c r="C509" s="255" t="s">
        <v>3364</v>
      </c>
      <c r="D509" s="255" t="s">
        <v>3366</v>
      </c>
      <c r="E509" s="255" t="s">
        <v>1829</v>
      </c>
      <c r="F509" s="255"/>
      <c r="G509" s="255"/>
      <c r="H509" s="255">
        <f t="shared" si="11"/>
        <v>2</v>
      </c>
      <c r="I509" s="256" t="s">
        <v>3386</v>
      </c>
    </row>
    <row r="510" spans="2:9">
      <c r="B510" s="255" t="s">
        <v>3719</v>
      </c>
      <c r="C510" s="255" t="s">
        <v>3364</v>
      </c>
      <c r="D510" s="255" t="s">
        <v>3366</v>
      </c>
      <c r="E510" s="255" t="s">
        <v>1829</v>
      </c>
      <c r="F510" s="255" t="s">
        <v>3368</v>
      </c>
      <c r="G510" s="255"/>
      <c r="H510" s="255">
        <f t="shared" si="11"/>
        <v>3</v>
      </c>
      <c r="I510" s="256" t="s">
        <v>3387</v>
      </c>
    </row>
    <row r="511" spans="2:9">
      <c r="B511" s="255" t="s">
        <v>3719</v>
      </c>
      <c r="C511" s="255" t="s">
        <v>3364</v>
      </c>
      <c r="D511" s="255" t="s">
        <v>3366</v>
      </c>
      <c r="E511" s="255" t="s">
        <v>1829</v>
      </c>
      <c r="F511" s="255" t="s">
        <v>3370</v>
      </c>
      <c r="G511" s="255"/>
      <c r="H511" s="255">
        <f t="shared" si="11"/>
        <v>3</v>
      </c>
      <c r="I511" s="256" t="s">
        <v>3724</v>
      </c>
    </row>
    <row r="512" spans="2:9">
      <c r="B512" s="255" t="s">
        <v>3719</v>
      </c>
      <c r="C512" s="255" t="s">
        <v>3364</v>
      </c>
      <c r="D512" s="255" t="s">
        <v>3366</v>
      </c>
      <c r="E512" s="255" t="s">
        <v>1829</v>
      </c>
      <c r="F512" s="255" t="s">
        <v>3372</v>
      </c>
      <c r="G512" s="255"/>
      <c r="H512" s="255">
        <f t="shared" si="11"/>
        <v>3</v>
      </c>
      <c r="I512" s="256" t="s">
        <v>3565</v>
      </c>
    </row>
    <row r="513" spans="2:9">
      <c r="B513" s="255" t="s">
        <v>3719</v>
      </c>
      <c r="C513" s="255" t="s">
        <v>3364</v>
      </c>
      <c r="D513" s="255" t="s">
        <v>3366</v>
      </c>
      <c r="E513" s="255" t="s">
        <v>1829</v>
      </c>
      <c r="F513" s="255" t="s">
        <v>3376</v>
      </c>
      <c r="G513" s="255"/>
      <c r="H513" s="255">
        <f t="shared" si="11"/>
        <v>3</v>
      </c>
      <c r="I513" s="256" t="s">
        <v>3606</v>
      </c>
    </row>
    <row r="514" spans="2:9">
      <c r="B514" s="255" t="s">
        <v>3719</v>
      </c>
      <c r="C514" s="255" t="s">
        <v>3364</v>
      </c>
      <c r="D514" s="255" t="s">
        <v>3366</v>
      </c>
      <c r="E514" s="255" t="s">
        <v>1829</v>
      </c>
      <c r="F514" s="255" t="s">
        <v>3378</v>
      </c>
      <c r="G514" s="255"/>
      <c r="H514" s="255">
        <f t="shared" si="11"/>
        <v>3</v>
      </c>
      <c r="I514" s="256" t="s">
        <v>1775</v>
      </c>
    </row>
    <row r="515" spans="2:9">
      <c r="B515" s="255" t="s">
        <v>3719</v>
      </c>
      <c r="C515" s="255" t="s">
        <v>3364</v>
      </c>
      <c r="D515" s="255" t="s">
        <v>3366</v>
      </c>
      <c r="E515" s="255" t="s">
        <v>1829</v>
      </c>
      <c r="F515" s="255" t="s">
        <v>3380</v>
      </c>
      <c r="G515" s="255"/>
      <c r="H515" s="255">
        <f t="shared" si="11"/>
        <v>3</v>
      </c>
      <c r="I515" s="256" t="s">
        <v>3608</v>
      </c>
    </row>
    <row r="516" spans="2:9">
      <c r="B516" s="255" t="s">
        <v>3719</v>
      </c>
      <c r="C516" s="255" t="s">
        <v>3364</v>
      </c>
      <c r="D516" s="255" t="s">
        <v>3366</v>
      </c>
      <c r="E516" s="255" t="s">
        <v>1829</v>
      </c>
      <c r="F516" s="255" t="s">
        <v>3382</v>
      </c>
      <c r="G516" s="255"/>
      <c r="H516" s="255">
        <f t="shared" si="11"/>
        <v>3</v>
      </c>
      <c r="I516" s="256" t="s">
        <v>3390</v>
      </c>
    </row>
    <row r="517" spans="2:9">
      <c r="B517" s="255" t="s">
        <v>3719</v>
      </c>
      <c r="C517" s="255" t="s">
        <v>3364</v>
      </c>
      <c r="D517" s="255" t="s">
        <v>3366</v>
      </c>
      <c r="E517" s="255" t="s">
        <v>1934</v>
      </c>
      <c r="F517" s="255"/>
      <c r="G517" s="255"/>
      <c r="H517" s="255">
        <f t="shared" si="11"/>
        <v>2</v>
      </c>
      <c r="I517" s="256" t="s">
        <v>3725</v>
      </c>
    </row>
    <row r="518" spans="2:9">
      <c r="B518" s="255" t="s">
        <v>3719</v>
      </c>
      <c r="C518" s="255" t="s">
        <v>3364</v>
      </c>
      <c r="D518" s="255" t="s">
        <v>3366</v>
      </c>
      <c r="E518" s="255" t="s">
        <v>1934</v>
      </c>
      <c r="F518" s="255" t="s">
        <v>3368</v>
      </c>
      <c r="G518" s="255"/>
      <c r="H518" s="255">
        <f t="shared" si="11"/>
        <v>3</v>
      </c>
      <c r="I518" s="256" t="s">
        <v>3726</v>
      </c>
    </row>
    <row r="519" spans="2:9">
      <c r="B519" s="255" t="s">
        <v>3719</v>
      </c>
      <c r="C519" s="255" t="s">
        <v>3364</v>
      </c>
      <c r="D519" s="255" t="s">
        <v>3366</v>
      </c>
      <c r="E519" s="255" t="s">
        <v>1934</v>
      </c>
      <c r="F519" s="255" t="s">
        <v>3370</v>
      </c>
      <c r="G519" s="255"/>
      <c r="H519" s="255">
        <f t="shared" si="11"/>
        <v>3</v>
      </c>
      <c r="I519" s="256" t="s">
        <v>3727</v>
      </c>
    </row>
    <row r="520" spans="2:9">
      <c r="B520" s="255" t="s">
        <v>3719</v>
      </c>
      <c r="C520" s="255" t="s">
        <v>3364</v>
      </c>
      <c r="D520" s="255" t="s">
        <v>3366</v>
      </c>
      <c r="E520" s="255" t="s">
        <v>1934</v>
      </c>
      <c r="F520" s="255" t="s">
        <v>3372</v>
      </c>
      <c r="G520" s="255"/>
      <c r="H520" s="255">
        <f t="shared" si="11"/>
        <v>3</v>
      </c>
      <c r="I520" s="256" t="s">
        <v>3728</v>
      </c>
    </row>
    <row r="521" spans="2:9">
      <c r="B521" s="255" t="s">
        <v>3719</v>
      </c>
      <c r="C521" s="255" t="s">
        <v>3364</v>
      </c>
      <c r="D521" s="255" t="s">
        <v>3366</v>
      </c>
      <c r="E521" s="255" t="s">
        <v>1934</v>
      </c>
      <c r="F521" s="255" t="s">
        <v>3376</v>
      </c>
      <c r="G521" s="255"/>
      <c r="H521" s="255">
        <f t="shared" si="11"/>
        <v>3</v>
      </c>
      <c r="I521" s="256" t="s">
        <v>3375</v>
      </c>
    </row>
    <row r="522" spans="2:9">
      <c r="B522" s="255" t="s">
        <v>3719</v>
      </c>
      <c r="C522" s="255" t="s">
        <v>3364</v>
      </c>
      <c r="D522" s="255" t="s">
        <v>3366</v>
      </c>
      <c r="E522" s="255" t="s">
        <v>2078</v>
      </c>
      <c r="F522" s="255"/>
      <c r="G522" s="255"/>
      <c r="H522" s="255">
        <f t="shared" si="11"/>
        <v>2</v>
      </c>
      <c r="I522" s="256" t="s">
        <v>3391</v>
      </c>
    </row>
    <row r="523" spans="2:9">
      <c r="B523" s="255" t="s">
        <v>3719</v>
      </c>
      <c r="C523" s="255" t="s">
        <v>3364</v>
      </c>
      <c r="D523" s="255" t="s">
        <v>3366</v>
      </c>
      <c r="E523" s="255" t="s">
        <v>2078</v>
      </c>
      <c r="F523" s="255" t="s">
        <v>3368</v>
      </c>
      <c r="G523" s="255"/>
      <c r="H523" s="255">
        <f t="shared" si="11"/>
        <v>3</v>
      </c>
      <c r="I523" s="256" t="s">
        <v>3729</v>
      </c>
    </row>
    <row r="524" spans="2:9">
      <c r="B524" s="255" t="s">
        <v>3719</v>
      </c>
      <c r="C524" s="255" t="s">
        <v>3364</v>
      </c>
      <c r="D524" s="255" t="s">
        <v>3366</v>
      </c>
      <c r="E524" s="255" t="s">
        <v>2078</v>
      </c>
      <c r="F524" s="255" t="s">
        <v>3370</v>
      </c>
      <c r="G524" s="255"/>
      <c r="H524" s="255">
        <f t="shared" si="11"/>
        <v>3</v>
      </c>
      <c r="I524" s="256" t="s">
        <v>3730</v>
      </c>
    </row>
    <row r="525" spans="2:9">
      <c r="B525" s="255" t="s">
        <v>3719</v>
      </c>
      <c r="C525" s="255" t="s">
        <v>3364</v>
      </c>
      <c r="D525" s="255" t="s">
        <v>3366</v>
      </c>
      <c r="E525" s="255" t="s">
        <v>2078</v>
      </c>
      <c r="F525" s="255" t="s">
        <v>3372</v>
      </c>
      <c r="G525" s="255"/>
      <c r="H525" s="255">
        <f t="shared" si="11"/>
        <v>3</v>
      </c>
      <c r="I525" s="256" t="s">
        <v>3731</v>
      </c>
    </row>
    <row r="526" spans="2:9">
      <c r="B526" s="255" t="s">
        <v>3719</v>
      </c>
      <c r="C526" s="255" t="s">
        <v>3364</v>
      </c>
      <c r="D526" s="255" t="s">
        <v>3366</v>
      </c>
      <c r="E526" s="255" t="s">
        <v>2078</v>
      </c>
      <c r="F526" s="255" t="s">
        <v>3376</v>
      </c>
      <c r="G526" s="255"/>
      <c r="H526" s="255">
        <f t="shared" si="11"/>
        <v>3</v>
      </c>
      <c r="I526" s="256" t="s">
        <v>3381</v>
      </c>
    </row>
    <row r="527" spans="2:9">
      <c r="B527" s="255" t="s">
        <v>3719</v>
      </c>
      <c r="C527" s="255" t="s">
        <v>3364</v>
      </c>
      <c r="D527" s="255" t="s">
        <v>3366</v>
      </c>
      <c r="E527" s="255" t="s">
        <v>2078</v>
      </c>
      <c r="F527" s="255" t="s">
        <v>3378</v>
      </c>
      <c r="G527" s="255"/>
      <c r="H527" s="255">
        <f t="shared" si="11"/>
        <v>3</v>
      </c>
      <c r="I527" s="256" t="s">
        <v>3396</v>
      </c>
    </row>
    <row r="528" spans="2:9">
      <c r="B528" s="255" t="s">
        <v>3719</v>
      </c>
      <c r="C528" s="255" t="s">
        <v>3364</v>
      </c>
      <c r="D528" s="255" t="s">
        <v>3366</v>
      </c>
      <c r="E528" s="255" t="s">
        <v>2078</v>
      </c>
      <c r="F528" s="255" t="s">
        <v>3380</v>
      </c>
      <c r="G528" s="255">
        <v>1</v>
      </c>
      <c r="H528" s="255">
        <f t="shared" si="11"/>
        <v>3</v>
      </c>
      <c r="I528" s="256" t="s">
        <v>3402</v>
      </c>
    </row>
    <row r="529" spans="2:9">
      <c r="B529" s="255" t="s">
        <v>3719</v>
      </c>
      <c r="C529" s="255" t="s">
        <v>3364</v>
      </c>
      <c r="D529" s="255" t="s">
        <v>3366</v>
      </c>
      <c r="E529" s="255" t="s">
        <v>2078</v>
      </c>
      <c r="F529" s="255" t="s">
        <v>3380</v>
      </c>
      <c r="G529" s="255">
        <v>2</v>
      </c>
      <c r="H529" s="255">
        <f t="shared" si="11"/>
        <v>3</v>
      </c>
      <c r="I529" s="256" t="s">
        <v>3732</v>
      </c>
    </row>
    <row r="530" spans="2:9">
      <c r="B530" s="255" t="s">
        <v>3719</v>
      </c>
      <c r="C530" s="255" t="s">
        <v>3364</v>
      </c>
      <c r="D530" s="255" t="s">
        <v>3366</v>
      </c>
      <c r="E530" s="255" t="s">
        <v>2078</v>
      </c>
      <c r="F530" s="255" t="s">
        <v>3382</v>
      </c>
      <c r="G530" s="255"/>
      <c r="H530" s="255">
        <f t="shared" si="11"/>
        <v>3</v>
      </c>
      <c r="I530" s="256" t="s">
        <v>3733</v>
      </c>
    </row>
    <row r="531" spans="2:9">
      <c r="B531" s="255" t="s">
        <v>3719</v>
      </c>
      <c r="C531" s="255" t="s">
        <v>3364</v>
      </c>
      <c r="D531" s="255" t="s">
        <v>3366</v>
      </c>
      <c r="E531" s="255" t="s">
        <v>2078</v>
      </c>
      <c r="F531" s="255" t="s">
        <v>3384</v>
      </c>
      <c r="G531" s="255"/>
      <c r="H531" s="255">
        <f t="shared" si="11"/>
        <v>3</v>
      </c>
      <c r="I531" s="256" t="s">
        <v>3734</v>
      </c>
    </row>
    <row r="532" spans="2:9">
      <c r="B532" s="255" t="s">
        <v>3719</v>
      </c>
      <c r="C532" s="255" t="s">
        <v>3364</v>
      </c>
      <c r="D532" s="255" t="s">
        <v>3366</v>
      </c>
      <c r="E532" s="255" t="s">
        <v>2078</v>
      </c>
      <c r="F532" s="255" t="s">
        <v>3399</v>
      </c>
      <c r="G532" s="255"/>
      <c r="H532" s="255">
        <f t="shared" si="11"/>
        <v>3</v>
      </c>
      <c r="I532" s="256" t="s">
        <v>3735</v>
      </c>
    </row>
    <row r="533" spans="2:9">
      <c r="B533" s="255" t="s">
        <v>3719</v>
      </c>
      <c r="C533" s="255" t="s">
        <v>3364</v>
      </c>
      <c r="D533" s="255" t="s">
        <v>3366</v>
      </c>
      <c r="E533" s="255" t="s">
        <v>2078</v>
      </c>
      <c r="F533" s="255" t="s">
        <v>3401</v>
      </c>
      <c r="G533" s="255"/>
      <c r="H533" s="255">
        <f t="shared" ref="H533:H595" si="12">IF(D533="",1,IF(F533="",2,3))</f>
        <v>3</v>
      </c>
      <c r="I533" s="256" t="s">
        <v>3616</v>
      </c>
    </row>
    <row r="534" spans="2:9">
      <c r="B534" s="255" t="s">
        <v>3719</v>
      </c>
      <c r="C534" s="255" t="s">
        <v>3364</v>
      </c>
      <c r="D534" s="255" t="s">
        <v>3366</v>
      </c>
      <c r="E534" s="255" t="s">
        <v>2078</v>
      </c>
      <c r="F534" s="255" t="s">
        <v>3404</v>
      </c>
      <c r="G534" s="255"/>
      <c r="H534" s="255">
        <f t="shared" si="12"/>
        <v>3</v>
      </c>
      <c r="I534" s="256" t="s">
        <v>3703</v>
      </c>
    </row>
    <row r="535" spans="2:9">
      <c r="B535" s="255" t="s">
        <v>3719</v>
      </c>
      <c r="C535" s="255" t="s">
        <v>3364</v>
      </c>
      <c r="D535" s="255" t="s">
        <v>3366</v>
      </c>
      <c r="E535" s="255" t="s">
        <v>2078</v>
      </c>
      <c r="F535" s="255" t="s">
        <v>3434</v>
      </c>
      <c r="G535" s="255"/>
      <c r="H535" s="255">
        <f t="shared" si="12"/>
        <v>3</v>
      </c>
      <c r="I535" s="256" t="s">
        <v>3581</v>
      </c>
    </row>
    <row r="536" spans="2:9">
      <c r="B536" s="255" t="s">
        <v>3719</v>
      </c>
      <c r="C536" s="255" t="s">
        <v>3364</v>
      </c>
      <c r="D536" s="255" t="s">
        <v>3366</v>
      </c>
      <c r="E536" s="255" t="s">
        <v>2078</v>
      </c>
      <c r="F536" s="255" t="s">
        <v>3436</v>
      </c>
      <c r="G536" s="255"/>
      <c r="H536" s="255">
        <f t="shared" si="12"/>
        <v>3</v>
      </c>
      <c r="I536" s="256" t="s">
        <v>3736</v>
      </c>
    </row>
    <row r="537" spans="2:9">
      <c r="B537" s="255" t="s">
        <v>3719</v>
      </c>
      <c r="C537" s="255" t="s">
        <v>3364</v>
      </c>
      <c r="D537" s="255" t="s">
        <v>3366</v>
      </c>
      <c r="E537" s="255" t="s">
        <v>2078</v>
      </c>
      <c r="F537" s="255" t="s">
        <v>3438</v>
      </c>
      <c r="G537" s="255"/>
      <c r="H537" s="255">
        <f t="shared" si="12"/>
        <v>3</v>
      </c>
      <c r="I537" s="256" t="s">
        <v>3737</v>
      </c>
    </row>
    <row r="538" spans="2:9">
      <c r="B538" s="255" t="s">
        <v>3719</v>
      </c>
      <c r="C538" s="255" t="s">
        <v>3364</v>
      </c>
      <c r="D538" s="255" t="s">
        <v>3366</v>
      </c>
      <c r="E538" s="255" t="s">
        <v>2078</v>
      </c>
      <c r="F538" s="255" t="s">
        <v>3440</v>
      </c>
      <c r="G538" s="255"/>
      <c r="H538" s="255">
        <f t="shared" si="12"/>
        <v>3</v>
      </c>
      <c r="I538" s="256" t="s">
        <v>3619</v>
      </c>
    </row>
    <row r="539" spans="2:9">
      <c r="B539" s="255" t="s">
        <v>3719</v>
      </c>
      <c r="C539" s="255" t="s">
        <v>3364</v>
      </c>
      <c r="D539" s="255" t="s">
        <v>3366</v>
      </c>
      <c r="E539" s="255" t="s">
        <v>2078</v>
      </c>
      <c r="F539" s="255" t="s">
        <v>3442</v>
      </c>
      <c r="G539" s="255"/>
      <c r="H539" s="255">
        <f t="shared" si="12"/>
        <v>3</v>
      </c>
      <c r="I539" s="256" t="s">
        <v>3400</v>
      </c>
    </row>
    <row r="540" spans="2:9">
      <c r="B540" s="255" t="s">
        <v>3719</v>
      </c>
      <c r="C540" s="255" t="s">
        <v>3364</v>
      </c>
      <c r="D540" s="255" t="s">
        <v>3366</v>
      </c>
      <c r="E540" s="255" t="s">
        <v>2078</v>
      </c>
      <c r="F540" s="255" t="s">
        <v>3527</v>
      </c>
      <c r="G540" s="255"/>
      <c r="H540" s="255">
        <f t="shared" si="12"/>
        <v>3</v>
      </c>
      <c r="I540" s="256" t="s">
        <v>3738</v>
      </c>
    </row>
    <row r="541" spans="2:9">
      <c r="B541" s="255" t="s">
        <v>3719</v>
      </c>
      <c r="C541" s="255" t="s">
        <v>3364</v>
      </c>
      <c r="D541" s="255" t="s">
        <v>3366</v>
      </c>
      <c r="E541" s="255" t="s">
        <v>1945</v>
      </c>
      <c r="F541" s="255"/>
      <c r="G541" s="255"/>
      <c r="H541" s="255">
        <f t="shared" si="12"/>
        <v>2</v>
      </c>
      <c r="I541" s="256" t="s">
        <v>3739</v>
      </c>
    </row>
    <row r="542" spans="2:9">
      <c r="B542" s="255" t="s">
        <v>3719</v>
      </c>
      <c r="C542" s="255" t="s">
        <v>3364</v>
      </c>
      <c r="D542" s="255" t="s">
        <v>3366</v>
      </c>
      <c r="E542" s="255" t="s">
        <v>1945</v>
      </c>
      <c r="F542" s="255" t="s">
        <v>3368</v>
      </c>
      <c r="G542" s="255"/>
      <c r="H542" s="255">
        <f t="shared" si="12"/>
        <v>3</v>
      </c>
      <c r="I542" s="256" t="s">
        <v>3740</v>
      </c>
    </row>
    <row r="543" spans="2:9">
      <c r="B543" s="255" t="s">
        <v>3719</v>
      </c>
      <c r="C543" s="255" t="s">
        <v>3364</v>
      </c>
      <c r="D543" s="255" t="s">
        <v>3366</v>
      </c>
      <c r="E543" s="255" t="s">
        <v>1945</v>
      </c>
      <c r="F543" s="255" t="s">
        <v>3370</v>
      </c>
      <c r="G543" s="255"/>
      <c r="H543" s="255">
        <f t="shared" si="12"/>
        <v>3</v>
      </c>
      <c r="I543" s="256" t="s">
        <v>3741</v>
      </c>
    </row>
    <row r="544" spans="2:9">
      <c r="B544" s="255" t="s">
        <v>3719</v>
      </c>
      <c r="C544" s="255" t="s">
        <v>3364</v>
      </c>
      <c r="D544" s="255" t="s">
        <v>3366</v>
      </c>
      <c r="E544" s="255" t="s">
        <v>1945</v>
      </c>
      <c r="F544" s="255" t="s">
        <v>3372</v>
      </c>
      <c r="G544" s="255"/>
      <c r="H544" s="255">
        <f t="shared" si="12"/>
        <v>3</v>
      </c>
      <c r="I544" s="256" t="s">
        <v>3416</v>
      </c>
    </row>
    <row r="545" spans="2:9">
      <c r="B545" s="255" t="s">
        <v>3719</v>
      </c>
      <c r="C545" s="255" t="s">
        <v>3364</v>
      </c>
      <c r="D545" s="255" t="s">
        <v>3366</v>
      </c>
      <c r="E545" s="255" t="s">
        <v>1945</v>
      </c>
      <c r="F545" s="255" t="s">
        <v>3376</v>
      </c>
      <c r="G545" s="255"/>
      <c r="H545" s="255">
        <f t="shared" si="12"/>
        <v>3</v>
      </c>
      <c r="I545" s="256" t="s">
        <v>3624</v>
      </c>
    </row>
    <row r="546" spans="2:9">
      <c r="B546" s="255" t="s">
        <v>3719</v>
      </c>
      <c r="C546" s="255" t="s">
        <v>3364</v>
      </c>
      <c r="D546" s="255" t="s">
        <v>3366</v>
      </c>
      <c r="E546" s="255" t="s">
        <v>1945</v>
      </c>
      <c r="F546" s="255" t="s">
        <v>3378</v>
      </c>
      <c r="G546" s="255"/>
      <c r="H546" s="255">
        <f t="shared" si="12"/>
        <v>3</v>
      </c>
      <c r="I546" s="256" t="s">
        <v>3410</v>
      </c>
    </row>
    <row r="547" spans="2:9">
      <c r="B547" s="255" t="s">
        <v>3719</v>
      </c>
      <c r="C547" s="255" t="s">
        <v>3364</v>
      </c>
      <c r="D547" s="255" t="s">
        <v>3366</v>
      </c>
      <c r="E547" s="255" t="s">
        <v>1945</v>
      </c>
      <c r="F547" s="255" t="s">
        <v>3380</v>
      </c>
      <c r="G547" s="255"/>
      <c r="H547" s="255">
        <f t="shared" si="12"/>
        <v>3</v>
      </c>
      <c r="I547" s="256" t="s">
        <v>3742</v>
      </c>
    </row>
    <row r="548" spans="2:9">
      <c r="B548" s="255" t="s">
        <v>3719</v>
      </c>
      <c r="C548" s="255" t="s">
        <v>3364</v>
      </c>
      <c r="D548" s="255" t="s">
        <v>3366</v>
      </c>
      <c r="E548" s="255" t="s">
        <v>1945</v>
      </c>
      <c r="F548" s="255" t="s">
        <v>3382</v>
      </c>
      <c r="G548" s="255"/>
      <c r="H548" s="255">
        <f t="shared" si="12"/>
        <v>3</v>
      </c>
      <c r="I548" s="256" t="s">
        <v>3415</v>
      </c>
    </row>
    <row r="549" spans="2:9">
      <c r="B549" s="255" t="s">
        <v>3719</v>
      </c>
      <c r="C549" s="255" t="s">
        <v>3364</v>
      </c>
      <c r="D549" s="255" t="s">
        <v>3366</v>
      </c>
      <c r="E549" s="255" t="s">
        <v>1945</v>
      </c>
      <c r="F549" s="255" t="s">
        <v>3384</v>
      </c>
      <c r="G549" s="255"/>
      <c r="H549" s="255">
        <f t="shared" si="12"/>
        <v>3</v>
      </c>
      <c r="I549" s="256" t="s">
        <v>3412</v>
      </c>
    </row>
    <row r="550" spans="2:9">
      <c r="B550" s="255" t="s">
        <v>3719</v>
      </c>
      <c r="C550" s="255" t="s">
        <v>3364</v>
      </c>
      <c r="D550" s="255" t="s">
        <v>3366</v>
      </c>
      <c r="E550" s="255" t="s">
        <v>2237</v>
      </c>
      <c r="F550" s="255"/>
      <c r="G550" s="255"/>
      <c r="H550" s="255">
        <f t="shared" si="12"/>
        <v>2</v>
      </c>
      <c r="I550" s="256" t="s">
        <v>3418</v>
      </c>
    </row>
    <row r="551" spans="2:9">
      <c r="B551" s="255" t="s">
        <v>3719</v>
      </c>
      <c r="C551" s="255" t="s">
        <v>3364</v>
      </c>
      <c r="D551" s="255" t="s">
        <v>3366</v>
      </c>
      <c r="E551" s="255" t="s">
        <v>2237</v>
      </c>
      <c r="F551" s="255" t="s">
        <v>3368</v>
      </c>
      <c r="G551" s="255"/>
      <c r="H551" s="255">
        <f t="shared" si="12"/>
        <v>3</v>
      </c>
      <c r="I551" s="256" t="s">
        <v>3419</v>
      </c>
    </row>
    <row r="552" spans="2:9">
      <c r="B552" s="255" t="s">
        <v>3719</v>
      </c>
      <c r="C552" s="255" t="s">
        <v>3364</v>
      </c>
      <c r="D552" s="255" t="s">
        <v>3366</v>
      </c>
      <c r="E552" s="255" t="s">
        <v>2237</v>
      </c>
      <c r="F552" s="255" t="s">
        <v>3370</v>
      </c>
      <c r="G552" s="255"/>
      <c r="H552" s="255">
        <f t="shared" si="12"/>
        <v>3</v>
      </c>
      <c r="I552" s="256" t="s">
        <v>3420</v>
      </c>
    </row>
    <row r="553" spans="2:9">
      <c r="B553" s="255" t="s">
        <v>3719</v>
      </c>
      <c r="C553" s="255" t="s">
        <v>3364</v>
      </c>
      <c r="D553" s="255" t="s">
        <v>3366</v>
      </c>
      <c r="E553" s="255" t="s">
        <v>2237</v>
      </c>
      <c r="F553" s="255" t="s">
        <v>3372</v>
      </c>
      <c r="G553" s="255"/>
      <c r="H553" s="255">
        <f t="shared" si="12"/>
        <v>3</v>
      </c>
      <c r="I553" s="256" t="s">
        <v>3421</v>
      </c>
    </row>
    <row r="554" spans="2:9">
      <c r="B554" s="255" t="s">
        <v>3719</v>
      </c>
      <c r="C554" s="255" t="s">
        <v>3364</v>
      </c>
      <c r="D554" s="255" t="s">
        <v>3366</v>
      </c>
      <c r="E554" s="255" t="s">
        <v>2303</v>
      </c>
      <c r="F554" s="255"/>
      <c r="G554" s="255"/>
      <c r="H554" s="255">
        <f t="shared" si="12"/>
        <v>2</v>
      </c>
      <c r="I554" s="256" t="s">
        <v>3422</v>
      </c>
    </row>
    <row r="555" spans="2:9">
      <c r="B555" s="255" t="s">
        <v>3719</v>
      </c>
      <c r="C555" s="255" t="s">
        <v>3364</v>
      </c>
      <c r="D555" s="255" t="s">
        <v>3366</v>
      </c>
      <c r="E555" s="255" t="s">
        <v>2303</v>
      </c>
      <c r="F555" s="255" t="s">
        <v>3368</v>
      </c>
      <c r="G555" s="255"/>
      <c r="H555" s="255">
        <f t="shared" si="12"/>
        <v>3</v>
      </c>
      <c r="I555" s="256" t="s">
        <v>3743</v>
      </c>
    </row>
    <row r="556" spans="2:9">
      <c r="B556" s="255" t="s">
        <v>3719</v>
      </c>
      <c r="C556" s="255" t="s">
        <v>3364</v>
      </c>
      <c r="D556" s="255" t="s">
        <v>3366</v>
      </c>
      <c r="E556" s="255" t="s">
        <v>2303</v>
      </c>
      <c r="F556" s="255" t="s">
        <v>3370</v>
      </c>
      <c r="G556" s="255"/>
      <c r="H556" s="255">
        <f t="shared" si="12"/>
        <v>3</v>
      </c>
      <c r="I556" s="256" t="s">
        <v>3627</v>
      </c>
    </row>
    <row r="557" spans="2:9">
      <c r="B557" s="255" t="s">
        <v>3719</v>
      </c>
      <c r="C557" s="255" t="s">
        <v>3364</v>
      </c>
      <c r="D557" s="255" t="s">
        <v>3366</v>
      </c>
      <c r="E557" s="255" t="s">
        <v>2303</v>
      </c>
      <c r="F557" s="255" t="s">
        <v>3372</v>
      </c>
      <c r="G557" s="255"/>
      <c r="H557" s="255">
        <f t="shared" si="12"/>
        <v>3</v>
      </c>
      <c r="I557" s="256" t="s">
        <v>3744</v>
      </c>
    </row>
    <row r="558" spans="2:9">
      <c r="B558" s="255" t="s">
        <v>3719</v>
      </c>
      <c r="C558" s="255" t="s">
        <v>3364</v>
      </c>
      <c r="D558" s="255" t="s">
        <v>3366</v>
      </c>
      <c r="E558" s="255" t="s">
        <v>2303</v>
      </c>
      <c r="F558" s="255" t="s">
        <v>3376</v>
      </c>
      <c r="G558" s="255"/>
      <c r="H558" s="255">
        <f t="shared" si="12"/>
        <v>3</v>
      </c>
      <c r="I558" s="256" t="s">
        <v>3745</v>
      </c>
    </row>
    <row r="559" spans="2:9">
      <c r="B559" s="255" t="s">
        <v>3719</v>
      </c>
      <c r="C559" s="255" t="s">
        <v>3364</v>
      </c>
      <c r="D559" s="255" t="s">
        <v>3366</v>
      </c>
      <c r="E559" s="255" t="s">
        <v>2303</v>
      </c>
      <c r="F559" s="255" t="s">
        <v>3378</v>
      </c>
      <c r="G559" s="255"/>
      <c r="H559" s="255">
        <f t="shared" si="12"/>
        <v>3</v>
      </c>
      <c r="I559" s="256" t="s">
        <v>3630</v>
      </c>
    </row>
    <row r="560" spans="2:9">
      <c r="B560" s="255" t="s">
        <v>3719</v>
      </c>
      <c r="C560" s="255" t="s">
        <v>3364</v>
      </c>
      <c r="D560" s="255" t="s">
        <v>3366</v>
      </c>
      <c r="E560" s="255" t="s">
        <v>2303</v>
      </c>
      <c r="F560" s="255" t="s">
        <v>3380</v>
      </c>
      <c r="G560" s="255"/>
      <c r="H560" s="255">
        <f t="shared" si="12"/>
        <v>3</v>
      </c>
      <c r="I560" s="256" t="s">
        <v>3428</v>
      </c>
    </row>
    <row r="561" spans="2:9">
      <c r="B561" s="255" t="s">
        <v>3719</v>
      </c>
      <c r="C561" s="255" t="s">
        <v>3364</v>
      </c>
      <c r="D561" s="255" t="s">
        <v>3366</v>
      </c>
      <c r="E561" s="255" t="s">
        <v>2303</v>
      </c>
      <c r="F561" s="255" t="s">
        <v>3382</v>
      </c>
      <c r="G561" s="255"/>
      <c r="H561" s="255">
        <f t="shared" si="12"/>
        <v>3</v>
      </c>
      <c r="I561" s="256" t="s">
        <v>3429</v>
      </c>
    </row>
    <row r="562" spans="2:9">
      <c r="B562" s="255" t="s">
        <v>3719</v>
      </c>
      <c r="C562" s="255" t="s">
        <v>3364</v>
      </c>
      <c r="D562" s="255" t="s">
        <v>3366</v>
      </c>
      <c r="E562" s="255" t="s">
        <v>2303</v>
      </c>
      <c r="F562" s="255" t="s">
        <v>3384</v>
      </c>
      <c r="G562" s="255"/>
      <c r="H562" s="255">
        <f t="shared" si="12"/>
        <v>3</v>
      </c>
      <c r="I562" s="256" t="s">
        <v>3430</v>
      </c>
    </row>
    <row r="563" spans="2:9">
      <c r="B563" s="255" t="s">
        <v>3719</v>
      </c>
      <c r="C563" s="255" t="s">
        <v>3364</v>
      </c>
      <c r="D563" s="255" t="s">
        <v>3366</v>
      </c>
      <c r="E563" s="255" t="s">
        <v>2303</v>
      </c>
      <c r="F563" s="255" t="s">
        <v>3399</v>
      </c>
      <c r="G563" s="255"/>
      <c r="H563" s="255">
        <f t="shared" si="12"/>
        <v>3</v>
      </c>
      <c r="I563" s="256" t="s">
        <v>3746</v>
      </c>
    </row>
    <row r="564" spans="2:9">
      <c r="B564" s="255" t="s">
        <v>3719</v>
      </c>
      <c r="C564" s="255" t="s">
        <v>3364</v>
      </c>
      <c r="D564" s="255" t="s">
        <v>3366</v>
      </c>
      <c r="E564" s="255" t="s">
        <v>2303</v>
      </c>
      <c r="F564" s="255" t="s">
        <v>3401</v>
      </c>
      <c r="G564" s="255"/>
      <c r="H564" s="255">
        <f t="shared" si="12"/>
        <v>3</v>
      </c>
      <c r="I564" s="256" t="s">
        <v>3431</v>
      </c>
    </row>
    <row r="565" spans="2:9">
      <c r="B565" s="255" t="s">
        <v>3719</v>
      </c>
      <c r="C565" s="255" t="s">
        <v>3364</v>
      </c>
      <c r="D565" s="255" t="s">
        <v>3366</v>
      </c>
      <c r="E565" s="255" t="s">
        <v>2303</v>
      </c>
      <c r="F565" s="255" t="s">
        <v>3404</v>
      </c>
      <c r="G565" s="255"/>
      <c r="H565" s="255">
        <f t="shared" si="12"/>
        <v>3</v>
      </c>
      <c r="I565" s="256" t="s">
        <v>3634</v>
      </c>
    </row>
    <row r="566" spans="2:9">
      <c r="B566" s="255" t="s">
        <v>3719</v>
      </c>
      <c r="C566" s="255" t="s">
        <v>3364</v>
      </c>
      <c r="D566" s="255" t="s">
        <v>3366</v>
      </c>
      <c r="E566" s="255" t="s">
        <v>2303</v>
      </c>
      <c r="F566" s="255" t="s">
        <v>3434</v>
      </c>
      <c r="G566" s="255"/>
      <c r="H566" s="255">
        <f t="shared" si="12"/>
        <v>3</v>
      </c>
      <c r="I566" s="256" t="s">
        <v>3747</v>
      </c>
    </row>
    <row r="567" spans="2:9">
      <c r="B567" s="255" t="s">
        <v>3719</v>
      </c>
      <c r="C567" s="255" t="s">
        <v>3364</v>
      </c>
      <c r="D567" s="255" t="s">
        <v>3366</v>
      </c>
      <c r="E567" s="255" t="s">
        <v>2303</v>
      </c>
      <c r="F567" s="255" t="s">
        <v>3436</v>
      </c>
      <c r="G567" s="255"/>
      <c r="H567" s="255">
        <f t="shared" si="12"/>
        <v>3</v>
      </c>
      <c r="I567" s="256" t="s">
        <v>3435</v>
      </c>
    </row>
    <row r="568" spans="2:9">
      <c r="B568" s="255" t="s">
        <v>3719</v>
      </c>
      <c r="C568" s="255" t="s">
        <v>3364</v>
      </c>
      <c r="D568" s="255" t="s">
        <v>3366</v>
      </c>
      <c r="E568" s="255" t="s">
        <v>2323</v>
      </c>
      <c r="F568" s="255"/>
      <c r="G568" s="255"/>
      <c r="H568" s="255">
        <f t="shared" si="12"/>
        <v>2</v>
      </c>
      <c r="I568" s="256" t="s">
        <v>3444</v>
      </c>
    </row>
    <row r="569" spans="2:9">
      <c r="B569" s="255" t="s">
        <v>3719</v>
      </c>
      <c r="C569" s="255" t="s">
        <v>3364</v>
      </c>
      <c r="D569" s="255" t="s">
        <v>3366</v>
      </c>
      <c r="E569" s="255" t="s">
        <v>2323</v>
      </c>
      <c r="F569" s="255" t="s">
        <v>3368</v>
      </c>
      <c r="G569" s="255"/>
      <c r="H569" s="255">
        <f t="shared" si="12"/>
        <v>3</v>
      </c>
      <c r="I569" s="256" t="s">
        <v>3445</v>
      </c>
    </row>
    <row r="570" spans="2:9">
      <c r="B570" s="255" t="s">
        <v>3719</v>
      </c>
      <c r="C570" s="255" t="s">
        <v>3364</v>
      </c>
      <c r="D570" s="255" t="s">
        <v>3366</v>
      </c>
      <c r="E570" s="255" t="s">
        <v>2323</v>
      </c>
      <c r="F570" s="255" t="s">
        <v>3370</v>
      </c>
      <c r="G570" s="255"/>
      <c r="H570" s="255">
        <f t="shared" si="12"/>
        <v>3</v>
      </c>
      <c r="I570" s="256" t="s">
        <v>3748</v>
      </c>
    </row>
    <row r="571" spans="2:9">
      <c r="B571" s="255" t="s">
        <v>3719</v>
      </c>
      <c r="C571" s="255" t="s">
        <v>3364</v>
      </c>
      <c r="D571" s="255" t="s">
        <v>3366</v>
      </c>
      <c r="E571" s="255" t="s">
        <v>2323</v>
      </c>
      <c r="F571" s="255" t="s">
        <v>3372</v>
      </c>
      <c r="G571" s="255"/>
      <c r="H571" s="255">
        <f t="shared" si="12"/>
        <v>3</v>
      </c>
      <c r="I571" s="256" t="s">
        <v>3749</v>
      </c>
    </row>
    <row r="572" spans="2:9">
      <c r="B572" s="255" t="s">
        <v>3719</v>
      </c>
      <c r="C572" s="255" t="s">
        <v>3364</v>
      </c>
      <c r="D572" s="255" t="s">
        <v>3366</v>
      </c>
      <c r="E572" s="255" t="s">
        <v>2323</v>
      </c>
      <c r="F572" s="255" t="s">
        <v>3376</v>
      </c>
      <c r="G572" s="255"/>
      <c r="H572" s="255">
        <f t="shared" si="12"/>
        <v>3</v>
      </c>
      <c r="I572" s="256" t="s">
        <v>3750</v>
      </c>
    </row>
    <row r="573" spans="2:9">
      <c r="B573" s="255" t="s">
        <v>3719</v>
      </c>
      <c r="C573" s="255" t="s">
        <v>3364</v>
      </c>
      <c r="D573" s="255" t="s">
        <v>3366</v>
      </c>
      <c r="E573" s="255" t="s">
        <v>2323</v>
      </c>
      <c r="F573" s="255" t="s">
        <v>3378</v>
      </c>
      <c r="G573" s="255"/>
      <c r="H573" s="255">
        <f t="shared" si="12"/>
        <v>3</v>
      </c>
      <c r="I573" s="256" t="s">
        <v>3751</v>
      </c>
    </row>
    <row r="574" spans="2:9">
      <c r="B574" s="255" t="s">
        <v>3719</v>
      </c>
      <c r="C574" s="255" t="s">
        <v>3364</v>
      </c>
      <c r="D574" s="255" t="s">
        <v>3366</v>
      </c>
      <c r="E574" s="255" t="s">
        <v>2323</v>
      </c>
      <c r="F574" s="255" t="s">
        <v>3380</v>
      </c>
      <c r="G574" s="255"/>
      <c r="H574" s="255">
        <f t="shared" si="12"/>
        <v>3</v>
      </c>
      <c r="I574" s="256" t="s">
        <v>3752</v>
      </c>
    </row>
    <row r="575" spans="2:9">
      <c r="B575" s="255" t="s">
        <v>3719</v>
      </c>
      <c r="C575" s="255" t="s">
        <v>3364</v>
      </c>
      <c r="D575" s="255" t="s">
        <v>3366</v>
      </c>
      <c r="E575" s="255" t="s">
        <v>2323</v>
      </c>
      <c r="F575" s="255" t="s">
        <v>3382</v>
      </c>
      <c r="G575" s="255"/>
      <c r="H575" s="255">
        <f t="shared" si="12"/>
        <v>3</v>
      </c>
      <c r="I575" s="256" t="s">
        <v>3415</v>
      </c>
    </row>
    <row r="576" spans="2:9">
      <c r="B576" s="255" t="s">
        <v>3719</v>
      </c>
      <c r="C576" s="255" t="s">
        <v>3364</v>
      </c>
      <c r="D576" s="255" t="s">
        <v>3366</v>
      </c>
      <c r="E576" s="255" t="s">
        <v>2323</v>
      </c>
      <c r="F576" s="255" t="s">
        <v>3384</v>
      </c>
      <c r="G576" s="255"/>
      <c r="H576" s="255">
        <f t="shared" si="12"/>
        <v>3</v>
      </c>
      <c r="I576" s="256" t="s">
        <v>3416</v>
      </c>
    </row>
    <row r="577" spans="2:9">
      <c r="B577" s="255" t="s">
        <v>3719</v>
      </c>
      <c r="C577" s="255" t="s">
        <v>3364</v>
      </c>
      <c r="D577" s="255" t="s">
        <v>3366</v>
      </c>
      <c r="E577" s="255" t="s">
        <v>2323</v>
      </c>
      <c r="F577" s="255" t="s">
        <v>3399</v>
      </c>
      <c r="G577" s="255"/>
      <c r="H577" s="255">
        <f t="shared" si="12"/>
        <v>3</v>
      </c>
      <c r="I577" s="256" t="s">
        <v>3381</v>
      </c>
    </row>
    <row r="578" spans="2:9">
      <c r="B578" s="255" t="s">
        <v>3719</v>
      </c>
      <c r="C578" s="255" t="s">
        <v>3364</v>
      </c>
      <c r="D578" s="255" t="s">
        <v>3366</v>
      </c>
      <c r="E578" s="255" t="s">
        <v>2323</v>
      </c>
      <c r="F578" s="255" t="s">
        <v>3401</v>
      </c>
      <c r="G578" s="255"/>
      <c r="H578" s="255">
        <f t="shared" si="12"/>
        <v>3</v>
      </c>
      <c r="I578" s="256" t="s">
        <v>3450</v>
      </c>
    </row>
    <row r="579" spans="2:9">
      <c r="B579" s="255" t="s">
        <v>3719</v>
      </c>
      <c r="C579" s="255" t="s">
        <v>3364</v>
      </c>
      <c r="D579" s="255" t="s">
        <v>3366</v>
      </c>
      <c r="E579" s="255" t="s">
        <v>2323</v>
      </c>
      <c r="F579" s="255" t="s">
        <v>3404</v>
      </c>
      <c r="G579" s="255"/>
      <c r="H579" s="255">
        <f t="shared" si="12"/>
        <v>3</v>
      </c>
      <c r="I579" s="256" t="s">
        <v>3437</v>
      </c>
    </row>
    <row r="580" spans="2:9">
      <c r="B580" s="255" t="s">
        <v>3753</v>
      </c>
      <c r="C580" s="255" t="s">
        <v>1592</v>
      </c>
      <c r="D580" s="255"/>
      <c r="E580" s="255"/>
      <c r="F580" s="255"/>
      <c r="G580" s="255"/>
      <c r="H580" s="255">
        <f t="shared" si="12"/>
        <v>1</v>
      </c>
      <c r="I580" s="256" t="s">
        <v>3754</v>
      </c>
    </row>
    <row r="581" spans="2:9">
      <c r="B581" s="255" t="s">
        <v>3753</v>
      </c>
      <c r="C581" s="255" t="s">
        <v>1592</v>
      </c>
      <c r="D581" s="255" t="s">
        <v>3366</v>
      </c>
      <c r="E581" s="255" t="s">
        <v>1662</v>
      </c>
      <c r="F581" s="255"/>
      <c r="G581" s="255"/>
      <c r="H581" s="255">
        <f t="shared" si="12"/>
        <v>2</v>
      </c>
      <c r="I581" s="256" t="s">
        <v>3755</v>
      </c>
    </row>
    <row r="582" spans="2:9">
      <c r="B582" s="255" t="s">
        <v>3753</v>
      </c>
      <c r="C582" s="255" t="s">
        <v>1592</v>
      </c>
      <c r="D582" s="255" t="s">
        <v>3366</v>
      </c>
      <c r="E582" s="255" t="s">
        <v>1662</v>
      </c>
      <c r="F582" s="255" t="s">
        <v>3368</v>
      </c>
      <c r="G582" s="255"/>
      <c r="H582" s="255">
        <f t="shared" si="12"/>
        <v>3</v>
      </c>
      <c r="I582" s="256" t="s">
        <v>3756</v>
      </c>
    </row>
    <row r="583" spans="2:9">
      <c r="B583" s="255" t="s">
        <v>3753</v>
      </c>
      <c r="C583" s="255" t="s">
        <v>1592</v>
      </c>
      <c r="D583" s="255" t="s">
        <v>3366</v>
      </c>
      <c r="E583" s="255" t="s">
        <v>1662</v>
      </c>
      <c r="F583" s="255" t="s">
        <v>3370</v>
      </c>
      <c r="G583" s="255"/>
      <c r="H583" s="255">
        <f t="shared" si="12"/>
        <v>3</v>
      </c>
      <c r="I583" s="256" t="s">
        <v>3757</v>
      </c>
    </row>
    <row r="584" spans="2:9">
      <c r="B584" s="255" t="s">
        <v>3753</v>
      </c>
      <c r="C584" s="255" t="s">
        <v>1592</v>
      </c>
      <c r="D584" s="255" t="s">
        <v>3366</v>
      </c>
      <c r="E584" s="255" t="s">
        <v>1662</v>
      </c>
      <c r="F584" s="255" t="s">
        <v>3372</v>
      </c>
      <c r="G584" s="255"/>
      <c r="H584" s="255">
        <f t="shared" si="12"/>
        <v>3</v>
      </c>
      <c r="I584" s="256" t="s">
        <v>3758</v>
      </c>
    </row>
    <row r="585" spans="2:9">
      <c r="B585" s="255" t="s">
        <v>3753</v>
      </c>
      <c r="C585" s="255" t="s">
        <v>1592</v>
      </c>
      <c r="D585" s="255" t="s">
        <v>3366</v>
      </c>
      <c r="E585" s="255" t="s">
        <v>1662</v>
      </c>
      <c r="F585" s="255" t="s">
        <v>3376</v>
      </c>
      <c r="G585" s="255"/>
      <c r="H585" s="255">
        <f t="shared" si="12"/>
        <v>3</v>
      </c>
      <c r="I585" s="256" t="s">
        <v>3759</v>
      </c>
    </row>
    <row r="586" spans="2:9">
      <c r="B586" s="255" t="s">
        <v>3753</v>
      </c>
      <c r="C586" s="255" t="s">
        <v>1592</v>
      </c>
      <c r="D586" s="255" t="s">
        <v>3366</v>
      </c>
      <c r="E586" s="255" t="s">
        <v>1662</v>
      </c>
      <c r="F586" s="255" t="s">
        <v>3378</v>
      </c>
      <c r="G586" s="255"/>
      <c r="H586" s="255">
        <f t="shared" si="12"/>
        <v>3</v>
      </c>
      <c r="I586" s="256" t="s">
        <v>3760</v>
      </c>
    </row>
    <row r="587" spans="2:9">
      <c r="B587" s="255" t="s">
        <v>3753</v>
      </c>
      <c r="C587" s="255" t="s">
        <v>1592</v>
      </c>
      <c r="D587" s="255" t="s">
        <v>3366</v>
      </c>
      <c r="E587" s="255" t="s">
        <v>1662</v>
      </c>
      <c r="F587" s="255" t="s">
        <v>3380</v>
      </c>
      <c r="G587" s="255"/>
      <c r="H587" s="255">
        <f t="shared" si="12"/>
        <v>3</v>
      </c>
      <c r="I587" s="256" t="s">
        <v>3761</v>
      </c>
    </row>
    <row r="588" spans="2:9">
      <c r="B588" s="255" t="s">
        <v>3753</v>
      </c>
      <c r="C588" s="255" t="s">
        <v>1592</v>
      </c>
      <c r="D588" s="255" t="s">
        <v>3366</v>
      </c>
      <c r="E588" s="255" t="s">
        <v>1662</v>
      </c>
      <c r="F588" s="255" t="s">
        <v>3382</v>
      </c>
      <c r="G588" s="255"/>
      <c r="H588" s="255">
        <f t="shared" si="12"/>
        <v>3</v>
      </c>
      <c r="I588" s="256" t="s">
        <v>3762</v>
      </c>
    </row>
    <row r="589" spans="2:9">
      <c r="B589" s="255" t="s">
        <v>3753</v>
      </c>
      <c r="C589" s="255" t="s">
        <v>1592</v>
      </c>
      <c r="D589" s="255" t="s">
        <v>3366</v>
      </c>
      <c r="E589" s="255" t="s">
        <v>1662</v>
      </c>
      <c r="F589" s="255" t="s">
        <v>3384</v>
      </c>
      <c r="G589" s="255"/>
      <c r="H589" s="255">
        <f t="shared" si="12"/>
        <v>3</v>
      </c>
      <c r="I589" s="256" t="s">
        <v>3763</v>
      </c>
    </row>
    <row r="590" spans="2:9">
      <c r="B590" s="255" t="s">
        <v>3753</v>
      </c>
      <c r="C590" s="255" t="s">
        <v>1592</v>
      </c>
      <c r="D590" s="255" t="s">
        <v>3366</v>
      </c>
      <c r="E590" s="255" t="s">
        <v>1662</v>
      </c>
      <c r="F590" s="255" t="s">
        <v>3399</v>
      </c>
      <c r="G590" s="255"/>
      <c r="H590" s="255">
        <f t="shared" si="12"/>
        <v>3</v>
      </c>
      <c r="I590" s="256" t="s">
        <v>3764</v>
      </c>
    </row>
    <row r="591" spans="2:9">
      <c r="B591" s="255" t="s">
        <v>3753</v>
      </c>
      <c r="C591" s="255" t="s">
        <v>1592</v>
      </c>
      <c r="D591" s="255" t="s">
        <v>3366</v>
      </c>
      <c r="E591" s="255" t="s">
        <v>1662</v>
      </c>
      <c r="F591" s="255" t="s">
        <v>3401</v>
      </c>
      <c r="G591" s="255"/>
      <c r="H591" s="255">
        <f t="shared" si="12"/>
        <v>3</v>
      </c>
      <c r="I591" s="256" t="s">
        <v>3765</v>
      </c>
    </row>
    <row r="592" spans="2:9">
      <c r="B592" s="255" t="s">
        <v>3753</v>
      </c>
      <c r="C592" s="255" t="s">
        <v>1592</v>
      </c>
      <c r="D592" s="255" t="s">
        <v>3366</v>
      </c>
      <c r="E592" s="255" t="s">
        <v>1662</v>
      </c>
      <c r="F592" s="255" t="s">
        <v>3404</v>
      </c>
      <c r="G592" s="255"/>
      <c r="H592" s="255">
        <f t="shared" si="12"/>
        <v>3</v>
      </c>
      <c r="I592" s="256" t="s">
        <v>3766</v>
      </c>
    </row>
    <row r="593" spans="2:9">
      <c r="B593" s="255" t="s">
        <v>3753</v>
      </c>
      <c r="C593" s="255" t="s">
        <v>1592</v>
      </c>
      <c r="D593" s="255" t="s">
        <v>3366</v>
      </c>
      <c r="E593" s="255" t="s">
        <v>1662</v>
      </c>
      <c r="F593" s="255" t="s">
        <v>3434</v>
      </c>
      <c r="G593" s="255"/>
      <c r="H593" s="255">
        <f t="shared" si="12"/>
        <v>3</v>
      </c>
      <c r="I593" s="256" t="s">
        <v>3767</v>
      </c>
    </row>
    <row r="594" spans="2:9">
      <c r="B594" s="255" t="s">
        <v>3753</v>
      </c>
      <c r="C594" s="255" t="s">
        <v>1592</v>
      </c>
      <c r="D594" s="255" t="s">
        <v>3366</v>
      </c>
      <c r="E594" s="255" t="s">
        <v>1662</v>
      </c>
      <c r="F594" s="255" t="s">
        <v>3436</v>
      </c>
      <c r="G594" s="255"/>
      <c r="H594" s="255">
        <f t="shared" si="12"/>
        <v>3</v>
      </c>
      <c r="I594" s="256" t="s">
        <v>3768</v>
      </c>
    </row>
    <row r="595" spans="2:9">
      <c r="B595" s="255" t="s">
        <v>3753</v>
      </c>
      <c r="C595" s="255" t="s">
        <v>1592</v>
      </c>
      <c r="D595" s="255" t="s">
        <v>3366</v>
      </c>
      <c r="E595" s="255" t="s">
        <v>1662</v>
      </c>
      <c r="F595" s="255" t="s">
        <v>3438</v>
      </c>
      <c r="G595" s="255"/>
      <c r="H595" s="255">
        <f t="shared" si="12"/>
        <v>3</v>
      </c>
      <c r="I595" s="256" t="s">
        <v>3769</v>
      </c>
    </row>
    <row r="596" spans="2:9">
      <c r="B596" s="255" t="s">
        <v>3753</v>
      </c>
      <c r="C596" s="255" t="s">
        <v>1592</v>
      </c>
      <c r="D596" s="255" t="s">
        <v>3366</v>
      </c>
      <c r="E596" s="255" t="s">
        <v>1662</v>
      </c>
      <c r="F596" s="255" t="s">
        <v>3440</v>
      </c>
      <c r="G596" s="255"/>
      <c r="H596" s="255">
        <f t="shared" ref="H596:H607" si="13">IF(D596="",1,IF(F596="",2,3))</f>
        <v>3</v>
      </c>
      <c r="I596" s="256" t="s">
        <v>3385</v>
      </c>
    </row>
    <row r="597" spans="2:9">
      <c r="B597" s="255" t="s">
        <v>3753</v>
      </c>
      <c r="C597" s="255" t="s">
        <v>1592</v>
      </c>
      <c r="D597" s="255" t="s">
        <v>3366</v>
      </c>
      <c r="E597" s="255" t="s">
        <v>1662</v>
      </c>
      <c r="F597" s="255" t="s">
        <v>3442</v>
      </c>
      <c r="G597" s="255"/>
      <c r="H597" s="255">
        <f t="shared" si="13"/>
        <v>3</v>
      </c>
      <c r="I597" s="256" t="s">
        <v>3770</v>
      </c>
    </row>
    <row r="598" spans="2:9">
      <c r="B598" s="255" t="s">
        <v>3753</v>
      </c>
      <c r="C598" s="255" t="s">
        <v>1592</v>
      </c>
      <c r="D598" s="255" t="s">
        <v>3366</v>
      </c>
      <c r="E598" s="255" t="s">
        <v>1662</v>
      </c>
      <c r="F598" s="255" t="s">
        <v>3527</v>
      </c>
      <c r="G598" s="255"/>
      <c r="H598" s="255">
        <f t="shared" si="13"/>
        <v>3</v>
      </c>
      <c r="I598" s="256" t="s">
        <v>3771</v>
      </c>
    </row>
    <row r="599" spans="2:9">
      <c r="B599" s="255" t="s">
        <v>3753</v>
      </c>
      <c r="C599" s="255" t="s">
        <v>1592</v>
      </c>
      <c r="D599" s="255" t="s">
        <v>3366</v>
      </c>
      <c r="E599" s="255" t="s">
        <v>1662</v>
      </c>
      <c r="F599" s="255" t="s">
        <v>3529</v>
      </c>
      <c r="G599" s="255"/>
      <c r="H599" s="255">
        <f t="shared" si="13"/>
        <v>3</v>
      </c>
      <c r="I599" s="256" t="s">
        <v>3772</v>
      </c>
    </row>
    <row r="600" spans="2:9">
      <c r="B600" s="255" t="s">
        <v>3753</v>
      </c>
      <c r="C600" s="255" t="s">
        <v>1592</v>
      </c>
      <c r="D600" s="255" t="s">
        <v>3366</v>
      </c>
      <c r="E600" s="255" t="s">
        <v>1662</v>
      </c>
      <c r="F600" s="255" t="s">
        <v>3531</v>
      </c>
      <c r="G600" s="255"/>
      <c r="H600" s="255">
        <f t="shared" si="13"/>
        <v>3</v>
      </c>
      <c r="I600" s="256" t="s">
        <v>3773</v>
      </c>
    </row>
    <row r="601" spans="2:9">
      <c r="B601" s="255" t="s">
        <v>3753</v>
      </c>
      <c r="C601" s="255" t="s">
        <v>1592</v>
      </c>
      <c r="D601" s="255" t="s">
        <v>3366</v>
      </c>
      <c r="E601" s="255" t="s">
        <v>1829</v>
      </c>
      <c r="F601" s="255"/>
      <c r="G601" s="255"/>
      <c r="H601" s="255">
        <f t="shared" si="13"/>
        <v>2</v>
      </c>
      <c r="I601" s="256" t="s">
        <v>3774</v>
      </c>
    </row>
    <row r="602" spans="2:9">
      <c r="B602" s="255" t="s">
        <v>3753</v>
      </c>
      <c r="C602" s="255" t="s">
        <v>1592</v>
      </c>
      <c r="D602" s="255" t="s">
        <v>3366</v>
      </c>
      <c r="E602" s="255" t="s">
        <v>1829</v>
      </c>
      <c r="F602" s="255" t="s">
        <v>3368</v>
      </c>
      <c r="G602" s="255"/>
      <c r="H602" s="255">
        <f t="shared" si="13"/>
        <v>3</v>
      </c>
      <c r="I602" s="256" t="s">
        <v>3775</v>
      </c>
    </row>
    <row r="603" spans="2:9">
      <c r="B603" s="255" t="s">
        <v>3753</v>
      </c>
      <c r="C603" s="255" t="s">
        <v>1592</v>
      </c>
      <c r="D603" s="255" t="s">
        <v>3366</v>
      </c>
      <c r="E603" s="255" t="s">
        <v>1829</v>
      </c>
      <c r="F603" s="255" t="s">
        <v>3370</v>
      </c>
      <c r="G603" s="255"/>
      <c r="H603" s="255">
        <f t="shared" si="13"/>
        <v>3</v>
      </c>
      <c r="I603" s="256" t="s">
        <v>3776</v>
      </c>
    </row>
    <row r="604" spans="2:9">
      <c r="B604" s="255" t="s">
        <v>3753</v>
      </c>
      <c r="C604" s="255" t="s">
        <v>1592</v>
      </c>
      <c r="D604" s="255" t="s">
        <v>3366</v>
      </c>
      <c r="E604" s="255" t="s">
        <v>1934</v>
      </c>
      <c r="F604" s="255"/>
      <c r="G604" s="255"/>
      <c r="H604" s="255">
        <f t="shared" si="13"/>
        <v>2</v>
      </c>
      <c r="I604" s="256" t="s">
        <v>3777</v>
      </c>
    </row>
    <row r="605" spans="2:9">
      <c r="B605" s="255" t="s">
        <v>3753</v>
      </c>
      <c r="C605" s="255" t="s">
        <v>1592</v>
      </c>
      <c r="D605" s="255" t="s">
        <v>3366</v>
      </c>
      <c r="E605" s="255" t="s">
        <v>1934</v>
      </c>
      <c r="F605" s="255" t="s">
        <v>3368</v>
      </c>
      <c r="G605" s="255"/>
      <c r="H605" s="255">
        <f t="shared" si="13"/>
        <v>3</v>
      </c>
      <c r="I605" s="256" t="s">
        <v>3768</v>
      </c>
    </row>
    <row r="606" spans="2:9">
      <c r="B606" s="255" t="s">
        <v>3753</v>
      </c>
      <c r="C606" s="255" t="s">
        <v>1592</v>
      </c>
      <c r="D606" s="255" t="s">
        <v>3366</v>
      </c>
      <c r="E606" s="255" t="s">
        <v>1934</v>
      </c>
      <c r="F606" s="255" t="s">
        <v>3370</v>
      </c>
      <c r="G606" s="255"/>
      <c r="H606" s="255">
        <f t="shared" si="13"/>
        <v>3</v>
      </c>
      <c r="I606" s="256" t="s">
        <v>3778</v>
      </c>
    </row>
    <row r="607" spans="2:9">
      <c r="B607" s="255" t="s">
        <v>3753</v>
      </c>
      <c r="C607" s="255" t="s">
        <v>1592</v>
      </c>
      <c r="D607" s="255" t="s">
        <v>3366</v>
      </c>
      <c r="E607" s="255" t="s">
        <v>1934</v>
      </c>
      <c r="F607" s="255" t="s">
        <v>3372</v>
      </c>
      <c r="G607" s="255"/>
      <c r="H607" s="255">
        <f t="shared" si="13"/>
        <v>3</v>
      </c>
      <c r="I607" s="256" t="s">
        <v>3779</v>
      </c>
    </row>
    <row r="608" spans="2:9">
      <c r="B608" s="255" t="s">
        <v>3753</v>
      </c>
      <c r="C608" s="255" t="s">
        <v>1592</v>
      </c>
      <c r="D608" s="255" t="s">
        <v>3366</v>
      </c>
      <c r="E608" s="255" t="s">
        <v>1934</v>
      </c>
      <c r="F608" s="255" t="s">
        <v>3376</v>
      </c>
      <c r="G608" s="255"/>
      <c r="H608" s="255">
        <f t="shared" ref="H608" si="14">IF(D608="",1,IF(F608="",2,3))</f>
        <v>3</v>
      </c>
      <c r="I608" s="256" t="s">
        <v>3780</v>
      </c>
    </row>
  </sheetData>
  <conditionalFormatting sqref="B3:I608">
    <cfRule type="expression" dxfId="1" priority="3">
      <formula>$H3=1</formula>
    </cfRule>
    <cfRule type="expression" dxfId="0" priority="4">
      <formula>$H3=2</formula>
    </cfRule>
  </conditionalFormatting>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50"/>
  <sheetViews>
    <sheetView showGridLines="0" workbookViewId="0"/>
  </sheetViews>
  <sheetFormatPr defaultRowHeight="12.6"/>
  <cols>
    <col min="1" max="1" width="1.5703125" customWidth="1"/>
    <col min="2" max="4" width="15.5703125" customWidth="1"/>
    <col min="5" max="5" width="40.5703125" customWidth="1"/>
  </cols>
  <sheetData>
    <row r="1" spans="2:5" ht="39.950000000000003" customHeight="1"/>
    <row r="2" spans="2:5" ht="12.95">
      <c r="B2" s="312" t="s">
        <v>29</v>
      </c>
    </row>
    <row r="4" spans="2:5" ht="12.95">
      <c r="B4" s="313" t="s">
        <v>30</v>
      </c>
      <c r="C4" s="313" t="s">
        <v>31</v>
      </c>
      <c r="D4" s="313" t="s">
        <v>32</v>
      </c>
      <c r="E4" s="313" t="s">
        <v>33</v>
      </c>
    </row>
    <row r="5" spans="2:5">
      <c r="B5" s="314" t="s">
        <v>34</v>
      </c>
      <c r="C5" s="314" t="s">
        <v>35</v>
      </c>
      <c r="D5" s="332">
        <v>45691</v>
      </c>
      <c r="E5" s="323" t="s">
        <v>36</v>
      </c>
    </row>
    <row r="6" spans="2:5">
      <c r="B6" s="314"/>
      <c r="C6" s="314"/>
      <c r="D6" s="314"/>
      <c r="E6" s="323"/>
    </row>
    <row r="7" spans="2:5">
      <c r="B7" s="314"/>
      <c r="C7" s="314"/>
      <c r="D7" s="314"/>
      <c r="E7" s="323"/>
    </row>
    <row r="8" spans="2:5">
      <c r="B8" s="314"/>
      <c r="C8" s="314"/>
      <c r="D8" s="314"/>
      <c r="E8" s="323"/>
    </row>
    <row r="9" spans="2:5">
      <c r="B9" s="314"/>
      <c r="C9" s="314"/>
      <c r="D9" s="314"/>
      <c r="E9" s="323"/>
    </row>
    <row r="10" spans="2:5">
      <c r="B10" s="314"/>
      <c r="C10" s="314"/>
      <c r="D10" s="314"/>
      <c r="E10" s="323"/>
    </row>
    <row r="11" spans="2:5">
      <c r="B11" s="314"/>
      <c r="C11" s="314"/>
      <c r="D11" s="314"/>
      <c r="E11" s="323"/>
    </row>
    <row r="12" spans="2:5">
      <c r="B12" s="314"/>
      <c r="C12" s="314"/>
      <c r="D12" s="314"/>
      <c r="E12" s="323"/>
    </row>
    <row r="13" spans="2:5">
      <c r="B13" s="314"/>
      <c r="C13" s="314"/>
      <c r="D13" s="314"/>
      <c r="E13" s="323"/>
    </row>
    <row r="14" spans="2:5">
      <c r="B14" s="314"/>
      <c r="C14" s="314"/>
      <c r="D14" s="314"/>
      <c r="E14" s="323"/>
    </row>
    <row r="15" spans="2:5">
      <c r="B15" s="314"/>
      <c r="C15" s="314"/>
      <c r="D15" s="314"/>
      <c r="E15" s="323"/>
    </row>
    <row r="16" spans="2:5">
      <c r="B16" s="314"/>
      <c r="C16" s="314"/>
      <c r="D16" s="314"/>
      <c r="E16" s="323"/>
    </row>
    <row r="17" spans="2:5">
      <c r="B17" s="314"/>
      <c r="C17" s="314"/>
      <c r="D17" s="314"/>
      <c r="E17" s="323"/>
    </row>
    <row r="18" spans="2:5">
      <c r="B18" s="314"/>
      <c r="C18" s="314"/>
      <c r="D18" s="314"/>
      <c r="E18" s="323"/>
    </row>
    <row r="19" spans="2:5">
      <c r="B19" s="314"/>
      <c r="C19" s="314"/>
      <c r="D19" s="314"/>
      <c r="E19" s="323"/>
    </row>
    <row r="20" spans="2:5">
      <c r="B20" s="314"/>
      <c r="C20" s="314"/>
      <c r="D20" s="314"/>
      <c r="E20" s="323"/>
    </row>
    <row r="21" spans="2:5">
      <c r="B21" s="314"/>
      <c r="C21" s="314"/>
      <c r="D21" s="314"/>
      <c r="E21" s="323"/>
    </row>
    <row r="22" spans="2:5">
      <c r="B22" s="314"/>
      <c r="C22" s="314"/>
      <c r="D22" s="314"/>
      <c r="E22" s="323"/>
    </row>
    <row r="23" spans="2:5">
      <c r="B23" s="314"/>
      <c r="C23" s="314"/>
      <c r="D23" s="314"/>
      <c r="E23" s="323"/>
    </row>
    <row r="24" spans="2:5">
      <c r="B24" s="314"/>
      <c r="C24" s="314"/>
      <c r="D24" s="314"/>
      <c r="E24" s="323"/>
    </row>
    <row r="25" spans="2:5">
      <c r="B25" s="314"/>
      <c r="C25" s="314"/>
      <c r="D25" s="314"/>
      <c r="E25" s="323"/>
    </row>
    <row r="26" spans="2:5">
      <c r="B26" s="314"/>
      <c r="C26" s="314"/>
      <c r="D26" s="314"/>
      <c r="E26" s="323"/>
    </row>
    <row r="27" spans="2:5">
      <c r="B27" s="314"/>
      <c r="C27" s="314"/>
      <c r="D27" s="314"/>
      <c r="E27" s="323"/>
    </row>
    <row r="28" spans="2:5">
      <c r="B28" s="314"/>
      <c r="C28" s="314"/>
      <c r="D28" s="314"/>
      <c r="E28" s="323"/>
    </row>
    <row r="29" spans="2:5">
      <c r="B29" s="314"/>
      <c r="C29" s="314"/>
      <c r="D29" s="314"/>
      <c r="E29" s="323"/>
    </row>
    <row r="30" spans="2:5">
      <c r="B30" s="314"/>
      <c r="C30" s="314"/>
      <c r="D30" s="314"/>
      <c r="E30" s="323"/>
    </row>
    <row r="31" spans="2:5">
      <c r="B31" s="314"/>
      <c r="C31" s="314"/>
      <c r="D31" s="314"/>
      <c r="E31" s="323"/>
    </row>
    <row r="32" spans="2:5">
      <c r="B32" s="314"/>
      <c r="C32" s="314"/>
      <c r="D32" s="314"/>
      <c r="E32" s="323"/>
    </row>
    <row r="33" spans="2:5">
      <c r="B33" s="314"/>
      <c r="C33" s="314"/>
      <c r="D33" s="314"/>
      <c r="E33" s="323"/>
    </row>
    <row r="34" spans="2:5">
      <c r="B34" s="314"/>
      <c r="C34" s="314"/>
      <c r="D34" s="314"/>
      <c r="E34" s="323"/>
    </row>
    <row r="35" spans="2:5">
      <c r="B35" s="314"/>
      <c r="C35" s="314"/>
      <c r="D35" s="314"/>
      <c r="E35" s="323"/>
    </row>
    <row r="36" spans="2:5">
      <c r="B36" s="314"/>
      <c r="C36" s="314"/>
      <c r="D36" s="314"/>
      <c r="E36" s="323"/>
    </row>
    <row r="37" spans="2:5">
      <c r="B37" s="314"/>
      <c r="C37" s="314"/>
      <c r="D37" s="314"/>
      <c r="E37" s="323"/>
    </row>
    <row r="38" spans="2:5">
      <c r="B38" s="314"/>
      <c r="C38" s="314"/>
      <c r="D38" s="314"/>
      <c r="E38" s="323"/>
    </row>
    <row r="39" spans="2:5">
      <c r="B39" s="314"/>
      <c r="C39" s="314"/>
      <c r="D39" s="314"/>
      <c r="E39" s="323"/>
    </row>
    <row r="40" spans="2:5">
      <c r="B40" s="314"/>
      <c r="C40" s="314"/>
      <c r="D40" s="314"/>
      <c r="E40" s="323"/>
    </row>
    <row r="41" spans="2:5">
      <c r="B41" s="314"/>
      <c r="C41" s="314"/>
      <c r="D41" s="314"/>
      <c r="E41" s="323"/>
    </row>
    <row r="42" spans="2:5">
      <c r="B42" s="314"/>
      <c r="C42" s="314"/>
      <c r="D42" s="314"/>
      <c r="E42" s="323"/>
    </row>
    <row r="43" spans="2:5">
      <c r="B43" s="314"/>
      <c r="C43" s="314"/>
      <c r="D43" s="314"/>
      <c r="E43" s="323"/>
    </row>
    <row r="44" spans="2:5">
      <c r="B44" s="314"/>
      <c r="C44" s="314"/>
      <c r="D44" s="314"/>
      <c r="E44" s="323"/>
    </row>
    <row r="45" spans="2:5">
      <c r="B45" s="314"/>
      <c r="C45" s="314"/>
      <c r="D45" s="314"/>
      <c r="E45" s="323"/>
    </row>
    <row r="46" spans="2:5">
      <c r="B46" s="314"/>
      <c r="C46" s="314"/>
      <c r="D46" s="314"/>
      <c r="E46" s="323"/>
    </row>
    <row r="47" spans="2:5">
      <c r="B47" s="314"/>
      <c r="C47" s="314"/>
      <c r="D47" s="314"/>
      <c r="E47" s="323"/>
    </row>
    <row r="48" spans="2:5">
      <c r="B48" s="314"/>
      <c r="C48" s="314"/>
      <c r="D48" s="314"/>
      <c r="E48" s="323"/>
    </row>
    <row r="49" spans="2:5">
      <c r="B49" s="314"/>
      <c r="C49" s="314"/>
      <c r="D49" s="314"/>
      <c r="E49" s="323"/>
    </row>
    <row r="50" spans="2:5">
      <c r="B50" s="314"/>
      <c r="C50" s="314"/>
      <c r="D50" s="314"/>
      <c r="E50" s="323"/>
    </row>
  </sheetData>
  <pageMargins left="0.511811024" right="0.511811024" top="0.78740157499999996" bottom="0.78740157499999996" header="0.31496062000000002" footer="0.31496062000000002"/>
  <pageSetup paperSize="9" orientation="portrait" horizontalDpi="300" verticalDpi="3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C9"/>
  <sheetViews>
    <sheetView showGridLines="0" zoomScale="80" zoomScaleNormal="80" workbookViewId="0">
      <pane xSplit="2" ySplit="2" topLeftCell="C3" activePane="bottomRight" state="frozen"/>
      <selection pane="bottomRight" activeCell="B2" sqref="B2"/>
      <selection pane="bottomLeft" activeCell="A3" sqref="A3"/>
      <selection pane="topRight" activeCell="C1" sqref="C1"/>
    </sheetView>
  </sheetViews>
  <sheetFormatPr defaultColWidth="9.140625" defaultRowHeight="14.45"/>
  <cols>
    <col min="1" max="1" width="6.5703125" style="237" customWidth="1"/>
    <col min="2" max="2" width="48.5703125" style="238" bestFit="1" customWidth="1"/>
    <col min="3" max="3" width="117.42578125" style="239" bestFit="1" customWidth="1"/>
    <col min="4" max="4" width="2.5703125" style="237" customWidth="1"/>
    <col min="5" max="16384" width="9.140625" style="237"/>
  </cols>
  <sheetData>
    <row r="1" spans="2:3" ht="39.950000000000003" customHeight="1" thickBot="1">
      <c r="B1" s="333" t="s">
        <v>37</v>
      </c>
    </row>
    <row r="2" spans="2:3" ht="15" thickBot="1">
      <c r="B2" s="288" t="s">
        <v>38</v>
      </c>
      <c r="C2" s="289" t="s">
        <v>39</v>
      </c>
    </row>
    <row r="3" spans="2:3" ht="102" thickBot="1">
      <c r="B3" s="290" t="s">
        <v>40</v>
      </c>
      <c r="C3" s="291" t="s">
        <v>41</v>
      </c>
    </row>
    <row r="4" spans="2:3" ht="44.1" thickBot="1">
      <c r="B4" s="292" t="s">
        <v>42</v>
      </c>
      <c r="C4" s="291" t="s">
        <v>43</v>
      </c>
    </row>
    <row r="5" spans="2:3" ht="58.5" thickBot="1">
      <c r="B5" s="293" t="s">
        <v>44</v>
      </c>
      <c r="C5" s="291" t="s">
        <v>45</v>
      </c>
    </row>
    <row r="6" spans="2:3" ht="44.1" thickBot="1">
      <c r="B6" s="294" t="s">
        <v>46</v>
      </c>
      <c r="C6" s="291" t="s">
        <v>47</v>
      </c>
    </row>
    <row r="7" spans="2:3" ht="29.45" thickBot="1">
      <c r="B7" s="295" t="s">
        <v>48</v>
      </c>
      <c r="C7" s="291" t="s">
        <v>49</v>
      </c>
    </row>
    <row r="8" spans="2:3" ht="102" thickBot="1">
      <c r="B8" s="296" t="s">
        <v>50</v>
      </c>
      <c r="C8" s="291" t="s">
        <v>51</v>
      </c>
    </row>
    <row r="9" spans="2:3" ht="44.1" thickBot="1">
      <c r="B9" s="297" t="s">
        <v>52</v>
      </c>
      <c r="C9" s="291" t="s">
        <v>53</v>
      </c>
    </row>
  </sheetData>
  <pageMargins left="0.23622047244094491" right="0.23622047244094491" top="0.74803149606299213" bottom="0.74803149606299213" header="0.31496062992125984" footer="0.31496062992125984"/>
  <pageSetup paperSize="9" scale="58" fitToHeight="0" orientation="portrait" r:id="rId1"/>
  <headerFooter>
    <oddFooter>&amp;C&amp;1#&amp;"Calibri"&amp;10&amp;K000000INFORMAÇÃO PÚBLICA – PUBLIC INFORMATION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42"/>
  <sheetViews>
    <sheetView showGridLines="0" zoomScaleNormal="100" workbookViewId="0">
      <pane xSplit="2" ySplit="3" topLeftCell="C4" activePane="bottomRight" state="frozen"/>
      <selection pane="bottomRight"/>
      <selection pane="bottomLeft" activeCell="A4" sqref="A4"/>
      <selection pane="topRight" activeCell="C1" sqref="C1"/>
    </sheetView>
  </sheetViews>
  <sheetFormatPr defaultColWidth="8.85546875" defaultRowHeight="14.45" outlineLevelRow="1"/>
  <cols>
    <col min="1" max="1" width="8.85546875" style="81"/>
    <col min="2" max="2" width="30.5703125" style="81" customWidth="1"/>
    <col min="3" max="3" width="100.5703125" style="81" customWidth="1"/>
    <col min="4" max="4" width="20.5703125" style="81" customWidth="1"/>
    <col min="5" max="5" width="12.5703125" style="81" customWidth="1"/>
    <col min="6" max="16384" width="8.85546875" style="81"/>
  </cols>
  <sheetData>
    <row r="1" spans="2:5" ht="24.95" customHeight="1" thickBot="1">
      <c r="B1" s="341" t="s">
        <v>3</v>
      </c>
      <c r="C1" s="341"/>
    </row>
    <row r="2" spans="2:5" ht="15" thickBot="1">
      <c r="B2" s="339" t="s">
        <v>54</v>
      </c>
      <c r="C2" s="340"/>
    </row>
    <row r="3" spans="2:5" ht="47.45" customHeight="1" thickBot="1">
      <c r="B3" s="337" t="s">
        <v>55</v>
      </c>
      <c r="C3" s="338"/>
      <c r="D3" s="114" t="s">
        <v>56</v>
      </c>
      <c r="E3" s="43" t="s">
        <v>57</v>
      </c>
    </row>
    <row r="4" spans="2:5" ht="102" thickBot="1">
      <c r="B4" s="178" t="s">
        <v>58</v>
      </c>
      <c r="C4" s="348" t="s">
        <v>59</v>
      </c>
      <c r="D4" s="300"/>
      <c r="E4" s="300"/>
    </row>
    <row r="5" spans="2:5" ht="174.6" thickBot="1">
      <c r="B5" s="178" t="s">
        <v>60</v>
      </c>
      <c r="C5" s="348" t="s">
        <v>61</v>
      </c>
      <c r="D5" s="301"/>
      <c r="E5" s="301"/>
    </row>
    <row r="6" spans="2:5" ht="203.45" thickBot="1">
      <c r="B6" s="178" t="s">
        <v>62</v>
      </c>
      <c r="C6" s="348" t="s">
        <v>63</v>
      </c>
      <c r="D6" s="301"/>
      <c r="E6" s="301"/>
    </row>
    <row r="7" spans="2:5" ht="29.45" thickBot="1">
      <c r="B7" s="178" t="s">
        <v>64</v>
      </c>
      <c r="C7" s="348" t="s">
        <v>65</v>
      </c>
      <c r="D7" s="301"/>
      <c r="E7" s="301"/>
    </row>
    <row r="8" spans="2:5" ht="29.45" thickBot="1">
      <c r="B8" s="178" t="s">
        <v>66</v>
      </c>
      <c r="C8" s="348" t="s">
        <v>67</v>
      </c>
      <c r="D8" s="301"/>
      <c r="E8" s="301"/>
    </row>
    <row r="9" spans="2:5" ht="203.45" thickBot="1">
      <c r="B9" s="178" t="s">
        <v>68</v>
      </c>
      <c r="C9" s="348" t="s">
        <v>69</v>
      </c>
      <c r="D9" s="301"/>
      <c r="E9" s="301"/>
    </row>
    <row r="10" spans="2:5" ht="87.6" thickBot="1">
      <c r="B10" s="178" t="s">
        <v>70</v>
      </c>
      <c r="C10" s="348" t="s">
        <v>71</v>
      </c>
      <c r="D10" s="301"/>
      <c r="E10" s="301"/>
    </row>
    <row r="11" spans="2:5" ht="392.1" thickBot="1">
      <c r="B11" s="178" t="s">
        <v>72</v>
      </c>
      <c r="C11" s="348" t="s">
        <v>73</v>
      </c>
      <c r="D11" s="301"/>
      <c r="E11" s="301"/>
    </row>
    <row r="12" spans="2:5" ht="333.95" thickBot="1">
      <c r="B12" s="178" t="s">
        <v>74</v>
      </c>
      <c r="C12" s="348" t="s">
        <v>75</v>
      </c>
      <c r="D12" s="301"/>
      <c r="E12" s="301"/>
    </row>
    <row r="13" spans="2:5" ht="203.45" thickBot="1">
      <c r="B13" s="178" t="s">
        <v>76</v>
      </c>
      <c r="C13" s="348" t="s">
        <v>77</v>
      </c>
      <c r="D13" s="301"/>
      <c r="E13" s="302"/>
    </row>
    <row r="14" spans="2:5" ht="131.1" thickBot="1">
      <c r="B14" s="178" t="s">
        <v>78</v>
      </c>
      <c r="C14" s="348" t="s">
        <v>79</v>
      </c>
      <c r="D14" s="301"/>
      <c r="E14" s="301"/>
    </row>
    <row r="15" spans="2:5" ht="409.6" thickBot="1">
      <c r="B15" s="178" t="s">
        <v>80</v>
      </c>
      <c r="C15" s="348" t="s">
        <v>81</v>
      </c>
      <c r="D15" s="301"/>
      <c r="E15" s="302"/>
    </row>
    <row r="16" spans="2:5" ht="290.45" thickBot="1">
      <c r="B16" s="178" t="s">
        <v>82</v>
      </c>
      <c r="C16" s="348" t="s">
        <v>83</v>
      </c>
      <c r="D16" s="301"/>
      <c r="E16" s="301"/>
    </row>
    <row r="17" spans="2:5" ht="145.5" thickBot="1">
      <c r="B17" s="178" t="s">
        <v>84</v>
      </c>
      <c r="C17" s="348" t="s">
        <v>85</v>
      </c>
      <c r="D17" s="301"/>
      <c r="E17" s="301"/>
    </row>
    <row r="18" spans="2:5" ht="58.5" outlineLevel="1" thickBot="1">
      <c r="B18" s="178" t="s">
        <v>86</v>
      </c>
      <c r="C18" s="348" t="s">
        <v>87</v>
      </c>
      <c r="D18" s="301"/>
      <c r="E18" s="301"/>
    </row>
    <row r="19" spans="2:5" ht="174.6" outlineLevel="1" thickBot="1">
      <c r="B19" s="179" t="s">
        <v>88</v>
      </c>
      <c r="C19" s="348" t="s">
        <v>89</v>
      </c>
      <c r="D19" s="301"/>
      <c r="E19" s="302"/>
    </row>
    <row r="20" spans="2:5" ht="116.45" outlineLevel="1" thickBot="1">
      <c r="B20" s="179" t="s">
        <v>90</v>
      </c>
      <c r="C20" s="348" t="s">
        <v>91</v>
      </c>
      <c r="D20" s="301"/>
      <c r="E20" s="301"/>
    </row>
    <row r="21" spans="2:5" ht="348.6" outlineLevel="1" thickBot="1">
      <c r="B21" s="179" t="s">
        <v>92</v>
      </c>
      <c r="C21" s="348" t="s">
        <v>93</v>
      </c>
      <c r="D21" s="301"/>
      <c r="E21" s="301"/>
    </row>
    <row r="22" spans="2:5" ht="218.1" outlineLevel="1" thickBot="1">
      <c r="B22" s="179" t="s">
        <v>94</v>
      </c>
      <c r="C22" s="348" t="s">
        <v>95</v>
      </c>
      <c r="D22" s="301"/>
      <c r="E22" s="301"/>
    </row>
    <row r="23" spans="2:5" ht="72.95" outlineLevel="1" thickBot="1">
      <c r="B23" s="179" t="s">
        <v>96</v>
      </c>
      <c r="C23" s="349" t="s">
        <v>97</v>
      </c>
      <c r="D23" s="301"/>
      <c r="E23" s="301"/>
    </row>
    <row r="24" spans="2:5" ht="87.6" outlineLevel="1" thickBot="1">
      <c r="B24" s="179" t="s">
        <v>98</v>
      </c>
      <c r="C24" s="284" t="s">
        <v>99</v>
      </c>
      <c r="D24" s="301"/>
      <c r="E24" s="301"/>
    </row>
    <row r="25" spans="2:5" ht="72.95" outlineLevel="1" thickBot="1">
      <c r="B25" s="179" t="s">
        <v>100</v>
      </c>
      <c r="C25" s="284" t="s">
        <v>101</v>
      </c>
      <c r="D25" s="301"/>
      <c r="E25" s="302"/>
    </row>
    <row r="26" spans="2:5" ht="87.6" outlineLevel="1" thickBot="1">
      <c r="B26" s="179" t="s">
        <v>102</v>
      </c>
      <c r="C26" s="284" t="s">
        <v>103</v>
      </c>
      <c r="D26" s="301"/>
      <c r="E26" s="301"/>
    </row>
    <row r="27" spans="2:5" ht="102" outlineLevel="1" thickBot="1">
      <c r="B27" s="179" t="s">
        <v>104</v>
      </c>
      <c r="C27" s="284" t="s">
        <v>105</v>
      </c>
      <c r="D27" s="301"/>
      <c r="E27" s="302"/>
    </row>
    <row r="28" spans="2:5" ht="87.6" outlineLevel="1" thickBot="1">
      <c r="B28" s="179" t="s">
        <v>106</v>
      </c>
      <c r="C28" s="284" t="s">
        <v>107</v>
      </c>
      <c r="D28" s="301"/>
      <c r="E28" s="301"/>
    </row>
    <row r="29" spans="2:5" ht="102" outlineLevel="1" thickBot="1">
      <c r="B29" s="179" t="s">
        <v>108</v>
      </c>
      <c r="C29" s="284" t="s">
        <v>109</v>
      </c>
      <c r="D29" s="301"/>
      <c r="E29" s="301"/>
    </row>
    <row r="30" spans="2:5" ht="58.5" outlineLevel="1" thickBot="1">
      <c r="B30" s="179" t="s">
        <v>110</v>
      </c>
      <c r="C30" s="284" t="s">
        <v>111</v>
      </c>
      <c r="D30" s="301"/>
      <c r="E30" s="301"/>
    </row>
    <row r="31" spans="2:5" ht="87.6" outlineLevel="1" thickBot="1">
      <c r="B31" s="179" t="s">
        <v>112</v>
      </c>
      <c r="C31" s="284" t="s">
        <v>113</v>
      </c>
      <c r="D31" s="301"/>
      <c r="E31" s="301"/>
    </row>
    <row r="32" spans="2:5" ht="87.6" outlineLevel="1" thickBot="1">
      <c r="B32" s="179" t="s">
        <v>114</v>
      </c>
      <c r="C32" s="284" t="s">
        <v>115</v>
      </c>
      <c r="D32" s="301"/>
      <c r="E32" s="301"/>
    </row>
    <row r="33" spans="2:5" ht="87.6" outlineLevel="1" thickBot="1">
      <c r="B33" s="179" t="s">
        <v>116</v>
      </c>
      <c r="C33" s="284" t="s">
        <v>117</v>
      </c>
      <c r="D33" s="301"/>
      <c r="E33" s="301"/>
    </row>
    <row r="34" spans="2:5" ht="15" outlineLevel="1" thickBot="1">
      <c r="B34" s="179" t="s">
        <v>118</v>
      </c>
      <c r="C34" s="349"/>
      <c r="D34" s="301"/>
      <c r="E34" s="301"/>
    </row>
    <row r="35" spans="2:5" ht="29.45" outlineLevel="1" thickBot="1">
      <c r="B35" s="179" t="s">
        <v>119</v>
      </c>
      <c r="C35" s="349"/>
      <c r="D35" s="301"/>
      <c r="E35" s="301"/>
    </row>
    <row r="36" spans="2:5" ht="15" outlineLevel="1" thickBot="1">
      <c r="B36" s="179" t="s">
        <v>120</v>
      </c>
      <c r="C36" s="349"/>
      <c r="D36" s="301"/>
      <c r="E36" s="301"/>
    </row>
    <row r="37" spans="2:5" ht="15" outlineLevel="1" thickBot="1">
      <c r="B37" s="179" t="s">
        <v>121</v>
      </c>
      <c r="C37" s="349"/>
      <c r="D37" s="301"/>
      <c r="E37" s="301"/>
    </row>
    <row r="38" spans="2:5" ht="15" outlineLevel="1" thickBot="1">
      <c r="B38" s="179" t="s">
        <v>122</v>
      </c>
      <c r="C38" s="349"/>
      <c r="D38" s="301"/>
      <c r="E38" s="301"/>
    </row>
    <row r="39" spans="2:5" ht="15" outlineLevel="1" thickBot="1">
      <c r="B39" s="179" t="s">
        <v>123</v>
      </c>
      <c r="C39" s="349"/>
      <c r="D39" s="301"/>
      <c r="E39" s="301"/>
    </row>
    <row r="40" spans="2:5" ht="87.6" outlineLevel="1" thickBot="1">
      <c r="B40" s="179" t="s">
        <v>124</v>
      </c>
      <c r="C40" s="284" t="s">
        <v>125</v>
      </c>
      <c r="D40" s="301"/>
      <c r="E40" s="301"/>
    </row>
    <row r="41" spans="2:5" ht="44.1" outlineLevel="1" thickBot="1">
      <c r="B41" s="179" t="s">
        <v>126</v>
      </c>
      <c r="C41" s="284" t="s">
        <v>127</v>
      </c>
      <c r="D41" s="301"/>
      <c r="E41" s="302"/>
    </row>
    <row r="42" spans="2:5" ht="44.1" thickBot="1">
      <c r="B42" s="179" t="s">
        <v>128</v>
      </c>
      <c r="C42" s="284" t="s">
        <v>129</v>
      </c>
      <c r="D42" s="301"/>
      <c r="E42" s="302"/>
    </row>
  </sheetData>
  <autoFilter ref="B3:E42" xr:uid="{00000000-0009-0000-0000-000003000000}">
    <filterColumn colId="0" showButton="0"/>
  </autoFilter>
  <mergeCells count="3">
    <mergeCell ref="B3:C3"/>
    <mergeCell ref="B2:C2"/>
    <mergeCell ref="B1:C1"/>
  </mergeCells>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E22"/>
  <sheetViews>
    <sheetView showGridLines="0" zoomScale="80" zoomScaleNormal="80" workbookViewId="0">
      <pane xSplit="2" ySplit="2" topLeftCell="C3" activePane="bottomRight" state="frozen"/>
      <selection pane="bottomRight"/>
      <selection pane="bottomLeft" activeCell="A3" sqref="A3"/>
      <selection pane="topRight" activeCell="C1" sqref="C1"/>
    </sheetView>
  </sheetViews>
  <sheetFormatPr defaultColWidth="9.140625" defaultRowHeight="14.45"/>
  <cols>
    <col min="1" max="1" width="6.5703125" style="237" customWidth="1"/>
    <col min="2" max="2" width="48.5703125" style="238" bestFit="1" customWidth="1"/>
    <col min="3" max="3" width="117.42578125" style="239" bestFit="1" customWidth="1"/>
    <col min="4" max="4" width="30.5703125" style="237" customWidth="1"/>
    <col min="5" max="5" width="12.5703125" style="237" customWidth="1"/>
    <col min="6" max="16384" width="9.140625" style="237"/>
  </cols>
  <sheetData>
    <row r="1" spans="2:5" ht="36" customHeight="1">
      <c r="B1" s="333" t="s">
        <v>4</v>
      </c>
    </row>
    <row r="2" spans="2:5" s="240" customFormat="1">
      <c r="B2" s="241" t="s">
        <v>130</v>
      </c>
      <c r="C2" s="242" t="s">
        <v>131</v>
      </c>
      <c r="D2" s="114" t="s">
        <v>56</v>
      </c>
      <c r="E2" s="43" t="s">
        <v>57</v>
      </c>
    </row>
    <row r="3" spans="2:5" ht="144.94999999999999">
      <c r="B3" s="311" t="s">
        <v>6</v>
      </c>
      <c r="C3" s="310" t="s">
        <v>132</v>
      </c>
      <c r="D3" s="122"/>
      <c r="E3" s="309"/>
    </row>
    <row r="4" spans="2:5" ht="203.1">
      <c r="B4" s="311" t="s">
        <v>133</v>
      </c>
      <c r="C4" s="310" t="s">
        <v>134</v>
      </c>
      <c r="D4" s="122"/>
      <c r="E4" s="309"/>
    </row>
    <row r="5" spans="2:5" ht="57.95">
      <c r="B5" s="311" t="s">
        <v>135</v>
      </c>
      <c r="C5" s="310" t="s">
        <v>136</v>
      </c>
      <c r="D5" s="122"/>
      <c r="E5" s="309"/>
    </row>
    <row r="6" spans="2:5" ht="72.599999999999994">
      <c r="B6" s="311" t="s">
        <v>137</v>
      </c>
      <c r="C6" s="310" t="s">
        <v>138</v>
      </c>
      <c r="D6" s="122"/>
      <c r="E6" s="309"/>
    </row>
    <row r="7" spans="2:5" ht="43.5">
      <c r="B7" s="311" t="s">
        <v>139</v>
      </c>
      <c r="C7" s="310" t="s">
        <v>140</v>
      </c>
      <c r="D7" s="122"/>
      <c r="E7" s="309"/>
    </row>
    <row r="8" spans="2:5" ht="29.1">
      <c r="B8" s="311" t="s">
        <v>11</v>
      </c>
      <c r="C8" s="310" t="s">
        <v>141</v>
      </c>
      <c r="D8" s="122"/>
      <c r="E8" s="309"/>
    </row>
    <row r="9" spans="2:5" ht="29.1">
      <c r="B9" s="311" t="s">
        <v>142</v>
      </c>
      <c r="C9" s="310" t="s">
        <v>143</v>
      </c>
      <c r="D9" s="122"/>
      <c r="E9" s="309"/>
    </row>
    <row r="10" spans="2:5">
      <c r="B10" s="311" t="s">
        <v>144</v>
      </c>
      <c r="C10" s="310" t="s">
        <v>145</v>
      </c>
      <c r="D10" s="122"/>
      <c r="E10" s="309"/>
    </row>
    <row r="11" spans="2:5" ht="29.1">
      <c r="B11" s="311" t="s">
        <v>146</v>
      </c>
      <c r="C11" s="310" t="s">
        <v>147</v>
      </c>
      <c r="D11" s="122"/>
      <c r="E11" s="309"/>
    </row>
    <row r="12" spans="2:5" ht="57.95">
      <c r="B12" s="311" t="s">
        <v>148</v>
      </c>
      <c r="C12" s="310" t="s">
        <v>149</v>
      </c>
      <c r="D12" s="122"/>
      <c r="E12" s="309"/>
    </row>
    <row r="13" spans="2:5" ht="57.95">
      <c r="B13" s="311" t="s">
        <v>150</v>
      </c>
      <c r="C13" s="310" t="s">
        <v>149</v>
      </c>
      <c r="D13" s="122"/>
      <c r="E13" s="309"/>
    </row>
    <row r="14" spans="2:5" ht="43.5">
      <c r="B14" s="311" t="s">
        <v>151</v>
      </c>
      <c r="C14" s="310" t="s">
        <v>152</v>
      </c>
      <c r="D14" s="122"/>
      <c r="E14" s="309"/>
    </row>
    <row r="15" spans="2:5" ht="57.95">
      <c r="B15" s="311" t="s">
        <v>153</v>
      </c>
      <c r="C15" s="310" t="s">
        <v>154</v>
      </c>
      <c r="D15" s="122"/>
      <c r="E15" s="309"/>
    </row>
    <row r="16" spans="2:5" ht="29.1">
      <c r="B16" s="311" t="s">
        <v>155</v>
      </c>
      <c r="C16" s="310" t="s">
        <v>156</v>
      </c>
      <c r="D16" s="122"/>
      <c r="E16" s="309"/>
    </row>
    <row r="17" spans="2:5" ht="29.1">
      <c r="B17" s="311" t="s">
        <v>157</v>
      </c>
      <c r="C17" s="310" t="s">
        <v>158</v>
      </c>
      <c r="D17" s="122"/>
      <c r="E17" s="309"/>
    </row>
    <row r="18" spans="2:5" ht="43.5">
      <c r="B18" s="311" t="s">
        <v>159</v>
      </c>
      <c r="C18" s="310" t="s">
        <v>160</v>
      </c>
      <c r="D18" s="122"/>
      <c r="E18" s="309"/>
    </row>
    <row r="19" spans="2:5" ht="43.5">
      <c r="B19" s="311" t="s">
        <v>161</v>
      </c>
      <c r="C19" s="310" t="s">
        <v>162</v>
      </c>
      <c r="D19" s="122"/>
      <c r="E19" s="309"/>
    </row>
    <row r="20" spans="2:5" ht="29.1">
      <c r="B20" s="311" t="s">
        <v>163</v>
      </c>
      <c r="C20" s="310" t="s">
        <v>164</v>
      </c>
      <c r="D20" s="122"/>
      <c r="E20" s="309"/>
    </row>
    <row r="21" spans="2:5" ht="43.5">
      <c r="B21" s="311" t="s">
        <v>165</v>
      </c>
      <c r="C21" s="310" t="s">
        <v>166</v>
      </c>
      <c r="D21" s="122"/>
      <c r="E21" s="309"/>
    </row>
    <row r="22" spans="2:5" ht="29.1">
      <c r="B22" s="311" t="s">
        <v>25</v>
      </c>
      <c r="C22" s="310" t="s">
        <v>167</v>
      </c>
      <c r="D22" s="122"/>
      <c r="E22" s="309"/>
    </row>
  </sheetData>
  <autoFilter ref="B2:E22" xr:uid="{00000000-0009-0000-0000-000004000000}"/>
  <pageMargins left="0.23622047244094491" right="0.23622047244094491" top="0.74803149606299213" bottom="0.74803149606299213" header="0.31496062992125984" footer="0.31496062992125984"/>
  <pageSetup paperSize="9" scale="47" fitToHeight="0" orientation="portrait" r:id="rId1"/>
  <headerFooter>
    <oddFooter>&amp;C&amp;1#&amp;"Calibri"&amp;10&amp;K000000INFORMAÇÃO PÚBLICA – PUBLIC INFORMATION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421"/>
  <sheetViews>
    <sheetView showGridLines="0" zoomScale="80" zoomScaleNormal="80" workbookViewId="0">
      <pane xSplit="1" ySplit="9" topLeftCell="B10" activePane="bottomRight" state="frozen"/>
      <selection pane="bottomRight" activeCell="B10" sqref="B10"/>
      <selection pane="bottomLeft" activeCell="A10" sqref="A10"/>
      <selection pane="topRight" activeCell="B1" sqref="B1"/>
    </sheetView>
  </sheetViews>
  <sheetFormatPr defaultColWidth="8.85546875" defaultRowHeight="12.95"/>
  <cols>
    <col min="1" max="1" width="8.5703125" style="16" customWidth="1"/>
    <col min="2" max="4" width="6.5703125" style="16" customWidth="1"/>
    <col min="5" max="5" width="20.5703125" style="16" customWidth="1"/>
    <col min="6" max="6" width="60.5703125" style="16" customWidth="1"/>
    <col min="7" max="8" width="9.5703125" style="21" customWidth="1"/>
    <col min="9" max="9" width="3.5703125" style="16" customWidth="1"/>
    <col min="10" max="10" width="35.5703125" style="16" customWidth="1"/>
    <col min="11" max="13" width="10.5703125" style="16" customWidth="1"/>
    <col min="14" max="14" width="60.5703125" style="16" customWidth="1"/>
    <col min="15" max="16" width="9.5703125" style="21" customWidth="1"/>
    <col min="17" max="17" width="3.5703125" style="16" customWidth="1"/>
    <col min="18" max="18" width="8.5703125" style="16" customWidth="1"/>
    <col min="19" max="19" width="40.5703125" style="16" customWidth="1"/>
    <col min="20" max="21" width="9.5703125" style="21" customWidth="1"/>
    <col min="22" max="22" width="3.5703125" style="16" customWidth="1"/>
    <col min="23" max="23" width="8.5703125" style="16" customWidth="1"/>
    <col min="24" max="24" width="40.5703125" style="16" customWidth="1"/>
    <col min="25" max="26" width="9.5703125" style="21" customWidth="1"/>
    <col min="27" max="27" width="3.5703125" style="16" customWidth="1"/>
    <col min="28" max="28" width="8.5703125" style="16" customWidth="1"/>
    <col min="29" max="29" width="40.5703125" style="16" customWidth="1"/>
    <col min="30" max="30" width="20.5703125" style="16" customWidth="1"/>
    <col min="31" max="32" width="9.5703125" style="21" customWidth="1"/>
    <col min="33" max="33" width="3.5703125" style="16" customWidth="1"/>
    <col min="34" max="34" width="9" style="16" customWidth="1"/>
    <col min="35" max="35" width="70.5703125" style="16" customWidth="1"/>
    <col min="36" max="37" width="9.5703125" style="21" customWidth="1"/>
    <col min="38" max="16384" width="8.85546875" style="16"/>
  </cols>
  <sheetData>
    <row r="1" spans="2:37">
      <c r="B1" s="342" t="s">
        <v>168</v>
      </c>
      <c r="C1" s="342"/>
      <c r="D1" s="342"/>
      <c r="E1" s="342"/>
      <c r="F1" s="325"/>
      <c r="G1" s="329"/>
      <c r="H1" s="329"/>
    </row>
    <row r="2" spans="2:37">
      <c r="B2" s="342" t="s">
        <v>169</v>
      </c>
      <c r="C2" s="342"/>
      <c r="D2" s="342"/>
      <c r="E2" s="342"/>
      <c r="F2" s="325"/>
      <c r="G2" s="329"/>
      <c r="H2" s="329"/>
    </row>
    <row r="3" spans="2:37">
      <c r="B3" s="342" t="s">
        <v>170</v>
      </c>
      <c r="C3" s="342"/>
      <c r="D3" s="342"/>
      <c r="E3" s="342"/>
      <c r="F3" s="325"/>
      <c r="G3" s="329"/>
      <c r="H3" s="329"/>
    </row>
    <row r="4" spans="2:37">
      <c r="B4" s="342" t="s">
        <v>171</v>
      </c>
      <c r="C4" s="342"/>
      <c r="D4" s="342"/>
      <c r="E4" s="342"/>
      <c r="F4" s="325"/>
      <c r="G4" s="329"/>
      <c r="H4" s="329"/>
    </row>
    <row r="5" spans="2:37">
      <c r="B5" s="342" t="s">
        <v>172</v>
      </c>
      <c r="C5" s="342"/>
      <c r="D5" s="342"/>
      <c r="E5" s="342"/>
      <c r="F5" s="325"/>
      <c r="G5" s="329"/>
      <c r="H5" s="329"/>
    </row>
    <row r="6" spans="2:37">
      <c r="B6" s="342" t="s">
        <v>173</v>
      </c>
      <c r="C6" s="342"/>
      <c r="D6" s="342"/>
      <c r="E6" s="342"/>
      <c r="F6" s="325"/>
      <c r="G6" s="329"/>
      <c r="H6" s="329"/>
    </row>
    <row r="7" spans="2:37">
      <c r="J7" s="34"/>
    </row>
    <row r="8" spans="2:37">
      <c r="B8" s="18" t="s">
        <v>174</v>
      </c>
      <c r="J8" s="18" t="s">
        <v>169</v>
      </c>
      <c r="K8" s="19"/>
      <c r="L8" s="26"/>
      <c r="M8" s="26"/>
      <c r="N8" s="26"/>
      <c r="O8" s="26"/>
      <c r="P8" s="26"/>
      <c r="R8" s="17" t="s">
        <v>170</v>
      </c>
      <c r="S8" s="17"/>
      <c r="T8" s="331"/>
      <c r="U8" s="331"/>
      <c r="W8" s="17" t="s">
        <v>171</v>
      </c>
      <c r="X8" s="17"/>
      <c r="Y8" s="331"/>
      <c r="Z8" s="331"/>
      <c r="AB8" s="18" t="s">
        <v>172</v>
      </c>
      <c r="AC8" s="19"/>
      <c r="AD8" s="19"/>
      <c r="AE8" s="26"/>
      <c r="AF8" s="26"/>
      <c r="AH8" s="17" t="s">
        <v>175</v>
      </c>
      <c r="AI8" s="17"/>
      <c r="AJ8" s="331"/>
      <c r="AK8" s="331"/>
    </row>
    <row r="9" spans="2:37" ht="39.6" thickBot="1">
      <c r="B9" s="259" t="s">
        <v>176</v>
      </c>
      <c r="C9" s="258" t="s">
        <v>177</v>
      </c>
      <c r="D9" s="258" t="s">
        <v>178</v>
      </c>
      <c r="E9" s="258" t="s">
        <v>179</v>
      </c>
      <c r="F9" s="258" t="s">
        <v>180</v>
      </c>
      <c r="G9" s="258" t="s">
        <v>56</v>
      </c>
      <c r="H9" s="258" t="s">
        <v>181</v>
      </c>
      <c r="J9" s="27" t="s">
        <v>182</v>
      </c>
      <c r="K9" s="28" t="s">
        <v>177</v>
      </c>
      <c r="L9" s="28" t="s">
        <v>44</v>
      </c>
      <c r="M9" s="28" t="s">
        <v>183</v>
      </c>
      <c r="N9" s="28" t="s">
        <v>184</v>
      </c>
      <c r="O9" s="28" t="s">
        <v>56</v>
      </c>
      <c r="P9" s="28" t="s">
        <v>181</v>
      </c>
      <c r="R9" s="20" t="s">
        <v>185</v>
      </c>
      <c r="S9" s="20" t="s">
        <v>186</v>
      </c>
      <c r="T9" s="20" t="s">
        <v>56</v>
      </c>
      <c r="U9" s="20" t="s">
        <v>181</v>
      </c>
      <c r="W9" s="20" t="s">
        <v>187</v>
      </c>
      <c r="X9" s="20" t="s">
        <v>188</v>
      </c>
      <c r="Y9" s="20" t="s">
        <v>56</v>
      </c>
      <c r="Z9" s="20" t="s">
        <v>181</v>
      </c>
      <c r="AB9" s="15" t="s">
        <v>189</v>
      </c>
      <c r="AC9" s="15" t="s">
        <v>190</v>
      </c>
      <c r="AD9" s="15" t="s">
        <v>191</v>
      </c>
      <c r="AE9" s="15" t="s">
        <v>56</v>
      </c>
      <c r="AF9" s="15" t="s">
        <v>181</v>
      </c>
      <c r="AH9" s="21" t="s">
        <v>192</v>
      </c>
      <c r="AI9" s="21" t="s">
        <v>193</v>
      </c>
      <c r="AJ9" s="328" t="s">
        <v>56</v>
      </c>
      <c r="AK9" s="328" t="s">
        <v>181</v>
      </c>
    </row>
    <row r="10" spans="2:37" ht="13.5" thickTop="1">
      <c r="B10" s="21" t="str">
        <f>CONCATENATE(grupo_ramo[[#This Row],[Grupo]],grupo_ramo[[#This Row],[Ramo]])</f>
        <v>0112</v>
      </c>
      <c r="C10" s="260" t="s">
        <v>194</v>
      </c>
      <c r="D10" s="260" t="s">
        <v>195</v>
      </c>
      <c r="E10" s="257" t="s">
        <v>196</v>
      </c>
      <c r="F10" s="257" t="s">
        <v>197</v>
      </c>
      <c r="G10" s="330"/>
      <c r="H10" s="330"/>
      <c r="J10" s="31" t="s">
        <v>198</v>
      </c>
      <c r="K10" s="21" t="s">
        <v>199</v>
      </c>
      <c r="L10" s="21" t="s">
        <v>200</v>
      </c>
      <c r="M10" s="21" t="s">
        <v>201</v>
      </c>
      <c r="N10" s="16" t="s">
        <v>202</v>
      </c>
      <c r="R10" s="21" t="s">
        <v>194</v>
      </c>
      <c r="S10" s="16" t="s">
        <v>203</v>
      </c>
      <c r="W10" s="21">
        <v>11005001</v>
      </c>
      <c r="X10" s="16" t="s">
        <v>204</v>
      </c>
      <c r="AB10" s="22">
        <v>1</v>
      </c>
      <c r="AC10" s="23" t="s">
        <v>205</v>
      </c>
      <c r="AD10" s="23" t="s">
        <v>206</v>
      </c>
      <c r="AE10" s="22"/>
      <c r="AF10" s="22"/>
      <c r="AH10" s="275">
        <v>10</v>
      </c>
      <c r="AI10" s="327" t="s">
        <v>207</v>
      </c>
      <c r="AJ10" s="260"/>
      <c r="AK10" s="260"/>
    </row>
    <row r="11" spans="2:37">
      <c r="B11" s="21" t="str">
        <f>CONCATENATE(grupo_ramo[[#This Row],[Grupo]],grupo_ramo[[#This Row],[Ramo]])</f>
        <v>0114</v>
      </c>
      <c r="C11" s="260" t="s">
        <v>194</v>
      </c>
      <c r="D11" s="260" t="s">
        <v>208</v>
      </c>
      <c r="E11" s="257" t="s">
        <v>196</v>
      </c>
      <c r="F11" s="257" t="s">
        <v>209</v>
      </c>
      <c r="G11" s="330"/>
      <c r="H11" s="330"/>
      <c r="J11" s="32" t="s">
        <v>198</v>
      </c>
      <c r="K11" s="21" t="s">
        <v>199</v>
      </c>
      <c r="L11" s="21" t="s">
        <v>210</v>
      </c>
      <c r="M11" s="21" t="s">
        <v>211</v>
      </c>
      <c r="N11" s="16" t="s">
        <v>212</v>
      </c>
      <c r="R11" s="21" t="s">
        <v>213</v>
      </c>
      <c r="S11" s="16" t="s">
        <v>214</v>
      </c>
      <c r="W11" s="21">
        <v>11005544</v>
      </c>
      <c r="X11" s="16" t="s">
        <v>215</v>
      </c>
      <c r="AB11" s="22">
        <v>2</v>
      </c>
      <c r="AC11" s="23" t="s">
        <v>205</v>
      </c>
      <c r="AD11" s="23" t="s">
        <v>216</v>
      </c>
      <c r="AE11" s="22"/>
      <c r="AF11" s="22"/>
      <c r="AH11" s="275">
        <v>11</v>
      </c>
      <c r="AI11" s="327" t="s">
        <v>217</v>
      </c>
      <c r="AJ11" s="260"/>
      <c r="AK11" s="260"/>
    </row>
    <row r="12" spans="2:37">
      <c r="B12" s="21" t="str">
        <f>CONCATENATE(grupo_ramo[[#This Row],[Grupo]],grupo_ramo[[#This Row],[Ramo]])</f>
        <v>0116</v>
      </c>
      <c r="C12" s="260" t="s">
        <v>194</v>
      </c>
      <c r="D12" s="260" t="s">
        <v>218</v>
      </c>
      <c r="E12" s="257" t="s">
        <v>196</v>
      </c>
      <c r="F12" s="257" t="s">
        <v>219</v>
      </c>
      <c r="G12" s="330"/>
      <c r="H12" s="330"/>
      <c r="J12" s="32" t="s">
        <v>198</v>
      </c>
      <c r="K12" s="21" t="s">
        <v>199</v>
      </c>
      <c r="L12" s="21" t="s">
        <v>220</v>
      </c>
      <c r="M12" s="21" t="s">
        <v>221</v>
      </c>
      <c r="N12" s="16" t="s">
        <v>222</v>
      </c>
      <c r="R12" s="21" t="s">
        <v>223</v>
      </c>
      <c r="S12" s="16" t="s">
        <v>224</v>
      </c>
      <c r="W12" s="21">
        <v>11028552</v>
      </c>
      <c r="X12" s="16" t="s">
        <v>225</v>
      </c>
      <c r="AB12" s="22">
        <v>3</v>
      </c>
      <c r="AC12" s="23" t="s">
        <v>205</v>
      </c>
      <c r="AD12" s="23" t="s">
        <v>226</v>
      </c>
      <c r="AE12" s="22"/>
      <c r="AF12" s="22"/>
      <c r="AH12" s="275" t="s">
        <v>227</v>
      </c>
      <c r="AI12" s="327" t="s">
        <v>228</v>
      </c>
      <c r="AJ12" s="260"/>
      <c r="AK12" s="260"/>
    </row>
    <row r="13" spans="2:37">
      <c r="B13" s="21" t="str">
        <f>CONCATENATE(grupo_ramo[[#This Row],[Grupo]],grupo_ramo[[#This Row],[Ramo]])</f>
        <v>0118</v>
      </c>
      <c r="C13" s="260" t="s">
        <v>194</v>
      </c>
      <c r="D13" s="260" t="s">
        <v>229</v>
      </c>
      <c r="E13" s="257" t="s">
        <v>196</v>
      </c>
      <c r="F13" s="257" t="s">
        <v>230</v>
      </c>
      <c r="G13" s="330"/>
      <c r="H13" s="330"/>
      <c r="J13" s="32" t="s">
        <v>198</v>
      </c>
      <c r="K13" s="21" t="s">
        <v>199</v>
      </c>
      <c r="L13" s="21" t="s">
        <v>231</v>
      </c>
      <c r="M13" s="21" t="s">
        <v>232</v>
      </c>
      <c r="N13" s="16" t="s">
        <v>233</v>
      </c>
      <c r="R13" s="21" t="s">
        <v>234</v>
      </c>
      <c r="S13" s="16" t="s">
        <v>235</v>
      </c>
      <c r="W13" s="21">
        <v>11030227</v>
      </c>
      <c r="X13" s="16" t="s">
        <v>236</v>
      </c>
      <c r="AB13" s="22">
        <v>4</v>
      </c>
      <c r="AC13" s="23" t="s">
        <v>205</v>
      </c>
      <c r="AD13" s="23" t="s">
        <v>237</v>
      </c>
      <c r="AE13" s="22"/>
      <c r="AF13" s="22"/>
      <c r="AH13" s="275" t="s">
        <v>238</v>
      </c>
      <c r="AI13" s="327" t="s">
        <v>239</v>
      </c>
      <c r="AJ13" s="260"/>
      <c r="AK13" s="260"/>
    </row>
    <row r="14" spans="2:37">
      <c r="B14" s="21" t="str">
        <f>CONCATENATE(grupo_ramo[[#This Row],[Grupo]],grupo_ramo[[#This Row],[Ramo]])</f>
        <v>0141</v>
      </c>
      <c r="C14" s="260" t="s">
        <v>194</v>
      </c>
      <c r="D14" s="260" t="s">
        <v>240</v>
      </c>
      <c r="E14" s="257" t="s">
        <v>196</v>
      </c>
      <c r="F14" s="257" t="s">
        <v>241</v>
      </c>
      <c r="G14" s="330"/>
      <c r="H14" s="330"/>
      <c r="J14" s="32" t="s">
        <v>198</v>
      </c>
      <c r="K14" s="21" t="s">
        <v>199</v>
      </c>
      <c r="L14" s="21" t="s">
        <v>242</v>
      </c>
      <c r="M14" s="21" t="s">
        <v>243</v>
      </c>
      <c r="N14" s="16" t="s">
        <v>244</v>
      </c>
      <c r="R14" s="21" t="s">
        <v>245</v>
      </c>
      <c r="S14" s="16" t="s">
        <v>246</v>
      </c>
      <c r="W14" s="21">
        <v>11035569</v>
      </c>
      <c r="X14" s="16" t="s">
        <v>247</v>
      </c>
      <c r="AB14" s="22">
        <v>5</v>
      </c>
      <c r="AC14" s="23" t="s">
        <v>205</v>
      </c>
      <c r="AD14" s="23" t="s">
        <v>248</v>
      </c>
      <c r="AE14" s="22"/>
      <c r="AF14" s="22"/>
      <c r="AH14" s="275" t="s">
        <v>249</v>
      </c>
      <c r="AI14" s="327" t="s">
        <v>250</v>
      </c>
      <c r="AJ14" s="260"/>
      <c r="AK14" s="260"/>
    </row>
    <row r="15" spans="2:37">
      <c r="B15" s="21" t="str">
        <f>CONCATENATE(grupo_ramo[[#This Row],[Grupo]],grupo_ramo[[#This Row],[Ramo]])</f>
        <v>0167</v>
      </c>
      <c r="C15" s="260" t="s">
        <v>194</v>
      </c>
      <c r="D15" s="260" t="s">
        <v>251</v>
      </c>
      <c r="E15" s="257" t="s">
        <v>196</v>
      </c>
      <c r="F15" s="257" t="s">
        <v>252</v>
      </c>
      <c r="G15" s="330"/>
      <c r="H15" s="330"/>
      <c r="J15" s="32" t="s">
        <v>198</v>
      </c>
      <c r="K15" s="21" t="s">
        <v>199</v>
      </c>
      <c r="L15" s="21" t="s">
        <v>253</v>
      </c>
      <c r="M15" s="21" t="s">
        <v>254</v>
      </c>
      <c r="N15" s="16" t="s">
        <v>255</v>
      </c>
      <c r="R15" s="21" t="s">
        <v>256</v>
      </c>
      <c r="S15" s="16" t="s">
        <v>257</v>
      </c>
      <c r="W15" s="21">
        <v>11038009</v>
      </c>
      <c r="X15" s="16" t="s">
        <v>258</v>
      </c>
      <c r="AB15" s="22">
        <v>6</v>
      </c>
      <c r="AC15" s="23" t="s">
        <v>205</v>
      </c>
      <c r="AD15" s="23" t="s">
        <v>259</v>
      </c>
      <c r="AE15" s="22"/>
      <c r="AF15" s="22"/>
      <c r="AH15" s="275">
        <v>15</v>
      </c>
      <c r="AI15" s="327" t="s">
        <v>260</v>
      </c>
      <c r="AJ15" s="260"/>
      <c r="AK15" s="260"/>
    </row>
    <row r="16" spans="2:37">
      <c r="B16" s="21" t="str">
        <f>CONCATENATE(grupo_ramo[[#This Row],[Grupo]],grupo_ramo[[#This Row],[Ramo]])</f>
        <v>0171</v>
      </c>
      <c r="C16" s="260" t="s">
        <v>194</v>
      </c>
      <c r="D16" s="260" t="s">
        <v>261</v>
      </c>
      <c r="E16" s="257" t="s">
        <v>196</v>
      </c>
      <c r="F16" s="257" t="s">
        <v>262</v>
      </c>
      <c r="G16" s="330"/>
      <c r="H16" s="330"/>
      <c r="J16" s="32" t="s">
        <v>198</v>
      </c>
      <c r="K16" s="21" t="s">
        <v>199</v>
      </c>
      <c r="L16" s="21" t="s">
        <v>263</v>
      </c>
      <c r="M16" s="21" t="s">
        <v>264</v>
      </c>
      <c r="N16" s="16" t="s">
        <v>265</v>
      </c>
      <c r="R16" s="21" t="s">
        <v>199</v>
      </c>
      <c r="S16" s="16" t="s">
        <v>266</v>
      </c>
      <c r="W16" s="21">
        <v>11040004</v>
      </c>
      <c r="X16" s="16" t="s">
        <v>267</v>
      </c>
      <c r="AB16" s="22">
        <v>7</v>
      </c>
      <c r="AC16" s="23" t="s">
        <v>205</v>
      </c>
      <c r="AD16" s="23" t="s">
        <v>268</v>
      </c>
      <c r="AE16" s="22"/>
      <c r="AF16" s="22"/>
      <c r="AH16" s="275">
        <v>16</v>
      </c>
      <c r="AI16" s="327" t="s">
        <v>269</v>
      </c>
      <c r="AJ16" s="260"/>
      <c r="AK16" s="260"/>
    </row>
    <row r="17" spans="2:37">
      <c r="B17" s="21" t="str">
        <f>CONCATENATE(grupo_ramo[[#This Row],[Grupo]],grupo_ramo[[#This Row],[Ramo]])</f>
        <v>0173</v>
      </c>
      <c r="C17" s="260" t="s">
        <v>194</v>
      </c>
      <c r="D17" s="260" t="s">
        <v>270</v>
      </c>
      <c r="E17" s="257" t="s">
        <v>196</v>
      </c>
      <c r="F17" s="257" t="s">
        <v>271</v>
      </c>
      <c r="G17" s="330"/>
      <c r="H17" s="330"/>
      <c r="J17" s="32" t="s">
        <v>198</v>
      </c>
      <c r="K17" s="21" t="s">
        <v>199</v>
      </c>
      <c r="L17" s="21" t="s">
        <v>272</v>
      </c>
      <c r="M17" s="21" t="s">
        <v>273</v>
      </c>
      <c r="N17" s="16" t="s">
        <v>274</v>
      </c>
      <c r="R17" s="21" t="s">
        <v>275</v>
      </c>
      <c r="S17" s="16" t="s">
        <v>276</v>
      </c>
      <c r="W17" s="21">
        <v>11045559</v>
      </c>
      <c r="X17" s="16" t="s">
        <v>277</v>
      </c>
      <c r="AB17" s="22">
        <v>8</v>
      </c>
      <c r="AC17" s="23" t="s">
        <v>205</v>
      </c>
      <c r="AD17" s="23" t="s">
        <v>278</v>
      </c>
      <c r="AE17" s="22"/>
      <c r="AF17" s="22"/>
      <c r="AH17" s="275">
        <v>17</v>
      </c>
      <c r="AI17" s="327" t="s">
        <v>279</v>
      </c>
      <c r="AJ17" s="260"/>
      <c r="AK17" s="260"/>
    </row>
    <row r="18" spans="2:37">
      <c r="B18" s="21" t="str">
        <f>CONCATENATE(grupo_ramo[[#This Row],[Grupo]],grupo_ramo[[#This Row],[Ramo]])</f>
        <v>0195</v>
      </c>
      <c r="C18" s="260" t="s">
        <v>194</v>
      </c>
      <c r="D18" s="260" t="s">
        <v>280</v>
      </c>
      <c r="E18" s="257" t="s">
        <v>196</v>
      </c>
      <c r="F18" s="257" t="s">
        <v>281</v>
      </c>
      <c r="G18" s="330"/>
      <c r="H18" s="330"/>
      <c r="J18" s="32" t="s">
        <v>198</v>
      </c>
      <c r="K18" s="21" t="s">
        <v>199</v>
      </c>
      <c r="L18" s="21" t="s">
        <v>282</v>
      </c>
      <c r="M18" s="21" t="s">
        <v>283</v>
      </c>
      <c r="N18" s="16" t="s">
        <v>284</v>
      </c>
      <c r="R18" s="21" t="s">
        <v>285</v>
      </c>
      <c r="S18" s="16" t="s">
        <v>286</v>
      </c>
      <c r="W18" s="21">
        <v>11070562</v>
      </c>
      <c r="X18" s="16" t="s">
        <v>287</v>
      </c>
      <c r="AB18" s="22">
        <v>9</v>
      </c>
      <c r="AC18" s="23" t="s">
        <v>205</v>
      </c>
      <c r="AD18" s="23" t="s">
        <v>288</v>
      </c>
      <c r="AE18" s="22"/>
      <c r="AF18" s="22"/>
      <c r="AH18" s="275">
        <v>18</v>
      </c>
      <c r="AI18" s="327" t="s">
        <v>289</v>
      </c>
      <c r="AJ18" s="260"/>
      <c r="AK18" s="260"/>
    </row>
    <row r="19" spans="2:37">
      <c r="B19" s="21" t="str">
        <f>CONCATENATE(grupo_ramo[[#This Row],[Grupo]],grupo_ramo[[#This Row],[Ramo]])</f>
        <v>0196</v>
      </c>
      <c r="C19" s="260" t="s">
        <v>194</v>
      </c>
      <c r="D19" s="260" t="s">
        <v>290</v>
      </c>
      <c r="E19" s="257" t="s">
        <v>196</v>
      </c>
      <c r="F19" s="257" t="s">
        <v>291</v>
      </c>
      <c r="G19" s="330"/>
      <c r="H19" s="330"/>
      <c r="J19" s="32" t="s">
        <v>198</v>
      </c>
      <c r="K19" s="21" t="s">
        <v>199</v>
      </c>
      <c r="L19" s="21" t="s">
        <v>292</v>
      </c>
      <c r="M19" s="21" t="s">
        <v>293</v>
      </c>
      <c r="N19" s="16" t="s">
        <v>294</v>
      </c>
      <c r="R19" s="21" t="s">
        <v>295</v>
      </c>
      <c r="S19" s="16" t="s">
        <v>296</v>
      </c>
      <c r="W19" s="21">
        <v>11070548</v>
      </c>
      <c r="X19" s="16" t="s">
        <v>297</v>
      </c>
      <c r="AB19" s="22">
        <v>10</v>
      </c>
      <c r="AC19" s="23" t="s">
        <v>205</v>
      </c>
      <c r="AD19" s="23" t="s">
        <v>298</v>
      </c>
      <c r="AE19" s="22"/>
      <c r="AF19" s="22"/>
      <c r="AH19" s="275">
        <v>19</v>
      </c>
      <c r="AI19" s="327" t="s">
        <v>299</v>
      </c>
      <c r="AJ19" s="260"/>
      <c r="AK19" s="260"/>
    </row>
    <row r="20" spans="2:37">
      <c r="B20" s="21" t="str">
        <f>CONCATENATE(grupo_ramo[[#This Row],[Grupo]],grupo_ramo[[#This Row],[Ramo]])</f>
        <v>0310</v>
      </c>
      <c r="C20" s="260" t="s">
        <v>223</v>
      </c>
      <c r="D20" s="260" t="s">
        <v>295</v>
      </c>
      <c r="E20" s="257" t="s">
        <v>300</v>
      </c>
      <c r="F20" s="257" t="s">
        <v>301</v>
      </c>
      <c r="G20" s="330"/>
      <c r="H20" s="330"/>
      <c r="J20" s="32" t="s">
        <v>198</v>
      </c>
      <c r="K20" s="21" t="s">
        <v>199</v>
      </c>
      <c r="L20" s="21" t="s">
        <v>302</v>
      </c>
      <c r="M20" s="21" t="s">
        <v>303</v>
      </c>
      <c r="N20" s="16" t="s">
        <v>304</v>
      </c>
      <c r="R20" s="21" t="s">
        <v>305</v>
      </c>
      <c r="S20" s="16" t="s">
        <v>306</v>
      </c>
      <c r="W20" s="21">
        <v>11070555</v>
      </c>
      <c r="X20" s="16" t="s">
        <v>307</v>
      </c>
      <c r="AB20" s="22">
        <v>11</v>
      </c>
      <c r="AC20" s="23" t="s">
        <v>205</v>
      </c>
      <c r="AD20" s="23" t="s">
        <v>308</v>
      </c>
      <c r="AE20" s="22"/>
      <c r="AF20" s="22"/>
      <c r="AH20" s="275">
        <v>20</v>
      </c>
      <c r="AI20" s="327" t="s">
        <v>309</v>
      </c>
      <c r="AJ20" s="260"/>
      <c r="AK20" s="260"/>
    </row>
    <row r="21" spans="2:37">
      <c r="B21" s="21" t="str">
        <f>CONCATENATE(grupo_ramo[[#This Row],[Grupo]],grupo_ramo[[#This Row],[Ramo]])</f>
        <v>0313</v>
      </c>
      <c r="C21" s="260" t="s">
        <v>223</v>
      </c>
      <c r="D21" s="260" t="s">
        <v>310</v>
      </c>
      <c r="E21" s="257" t="s">
        <v>300</v>
      </c>
      <c r="F21" s="257" t="s">
        <v>311</v>
      </c>
      <c r="G21" s="330"/>
      <c r="H21" s="330"/>
      <c r="J21" s="32" t="s">
        <v>198</v>
      </c>
      <c r="K21" s="21" t="s">
        <v>199</v>
      </c>
      <c r="L21" s="21" t="s">
        <v>312</v>
      </c>
      <c r="M21" s="21" t="s">
        <v>313</v>
      </c>
      <c r="N21" s="16" t="s">
        <v>314</v>
      </c>
      <c r="R21" s="21" t="s">
        <v>310</v>
      </c>
      <c r="S21" s="16" t="s">
        <v>315</v>
      </c>
      <c r="W21" s="21">
        <v>11065003</v>
      </c>
      <c r="X21" s="16" t="s">
        <v>316</v>
      </c>
      <c r="AB21" s="22">
        <v>12</v>
      </c>
      <c r="AC21" s="23" t="s">
        <v>205</v>
      </c>
      <c r="AD21" s="23" t="s">
        <v>317</v>
      </c>
      <c r="AE21" s="22"/>
      <c r="AF21" s="22"/>
      <c r="AH21" s="275">
        <v>21</v>
      </c>
      <c r="AI21" s="327" t="s">
        <v>318</v>
      </c>
      <c r="AJ21" s="260"/>
      <c r="AK21" s="260"/>
    </row>
    <row r="22" spans="2:37">
      <c r="B22" s="21" t="str">
        <f>CONCATENATE(grupo_ramo[[#This Row],[Grupo]],grupo_ramo[[#This Row],[Ramo]])</f>
        <v>0351</v>
      </c>
      <c r="C22" s="260" t="s">
        <v>223</v>
      </c>
      <c r="D22" s="260" t="s">
        <v>319</v>
      </c>
      <c r="E22" s="257" t="s">
        <v>300</v>
      </c>
      <c r="F22" s="257" t="s">
        <v>320</v>
      </c>
      <c r="G22" s="330"/>
      <c r="H22" s="330"/>
      <c r="J22" s="32" t="s">
        <v>198</v>
      </c>
      <c r="K22" s="21" t="s">
        <v>199</v>
      </c>
      <c r="L22" s="21" t="s">
        <v>321</v>
      </c>
      <c r="M22" s="21" t="s">
        <v>322</v>
      </c>
      <c r="N22" s="16" t="s">
        <v>323</v>
      </c>
      <c r="R22" s="21" t="s">
        <v>208</v>
      </c>
      <c r="S22" s="16" t="s">
        <v>324</v>
      </c>
      <c r="W22" s="21">
        <v>11072553</v>
      </c>
      <c r="X22" s="16" t="s">
        <v>325</v>
      </c>
      <c r="AB22" s="22">
        <v>13</v>
      </c>
      <c r="AC22" s="23" t="s">
        <v>205</v>
      </c>
      <c r="AD22" s="23" t="s">
        <v>326</v>
      </c>
      <c r="AE22" s="22"/>
      <c r="AF22" s="22"/>
      <c r="AH22" s="275">
        <v>22</v>
      </c>
      <c r="AI22" s="327" t="s">
        <v>327</v>
      </c>
      <c r="AJ22" s="260"/>
      <c r="AK22" s="260"/>
    </row>
    <row r="23" spans="2:37">
      <c r="B23" s="21" t="str">
        <f>CONCATENATE(grupo_ramo[[#This Row],[Grupo]],grupo_ramo[[#This Row],[Ramo]])</f>
        <v>0378</v>
      </c>
      <c r="C23" s="260" t="s">
        <v>223</v>
      </c>
      <c r="D23" s="260" t="s">
        <v>328</v>
      </c>
      <c r="E23" s="257" t="s">
        <v>300</v>
      </c>
      <c r="F23" s="257" t="s">
        <v>329</v>
      </c>
      <c r="G23" s="330"/>
      <c r="H23" s="330"/>
      <c r="J23" s="32" t="s">
        <v>198</v>
      </c>
      <c r="K23" s="21" t="s">
        <v>199</v>
      </c>
      <c r="L23" s="21" t="s">
        <v>330</v>
      </c>
      <c r="M23" s="21" t="s">
        <v>331</v>
      </c>
      <c r="N23" s="16" t="s">
        <v>332</v>
      </c>
      <c r="R23" s="21" t="s">
        <v>333</v>
      </c>
      <c r="S23" s="16" t="s">
        <v>334</v>
      </c>
      <c r="W23" s="21">
        <v>11073552</v>
      </c>
      <c r="X23" s="16" t="s">
        <v>335</v>
      </c>
      <c r="AB23" s="22">
        <v>14</v>
      </c>
      <c r="AC23" s="23" t="s">
        <v>205</v>
      </c>
      <c r="AD23" s="23" t="s">
        <v>336</v>
      </c>
      <c r="AE23" s="22"/>
      <c r="AF23" s="22"/>
      <c r="AH23" s="275">
        <v>23</v>
      </c>
      <c r="AI23" s="327" t="s">
        <v>337</v>
      </c>
      <c r="AJ23" s="260"/>
      <c r="AK23" s="260"/>
    </row>
    <row r="24" spans="2:37">
      <c r="B24" s="21" t="str">
        <f>CONCATENATE(grupo_ramo[[#This Row],[Grupo]],grupo_ramo[[#This Row],[Ramo]])</f>
        <v>0327</v>
      </c>
      <c r="C24" s="260" t="s">
        <v>223</v>
      </c>
      <c r="D24" s="260" t="s">
        <v>338</v>
      </c>
      <c r="E24" s="257" t="s">
        <v>300</v>
      </c>
      <c r="F24" s="257" t="s">
        <v>339</v>
      </c>
      <c r="G24" s="330"/>
      <c r="H24" s="330"/>
      <c r="J24" s="32" t="s">
        <v>198</v>
      </c>
      <c r="K24" s="21" t="s">
        <v>199</v>
      </c>
      <c r="L24" s="21" t="s">
        <v>340</v>
      </c>
      <c r="M24" s="21" t="s">
        <v>341</v>
      </c>
      <c r="N24" s="16" t="s">
        <v>342</v>
      </c>
      <c r="R24" s="21" t="s">
        <v>218</v>
      </c>
      <c r="S24" s="16" t="s">
        <v>343</v>
      </c>
      <c r="W24" s="21">
        <v>11085007</v>
      </c>
      <c r="X24" s="16" t="s">
        <v>344</v>
      </c>
      <c r="AB24" s="22">
        <v>15</v>
      </c>
      <c r="AC24" s="23" t="s">
        <v>205</v>
      </c>
      <c r="AD24" s="23" t="s">
        <v>345</v>
      </c>
      <c r="AE24" s="22"/>
      <c r="AF24" s="22"/>
      <c r="AH24" s="275">
        <v>30</v>
      </c>
      <c r="AI24" s="327" t="s">
        <v>346</v>
      </c>
      <c r="AJ24" s="260"/>
      <c r="AK24" s="260"/>
    </row>
    <row r="25" spans="2:37">
      <c r="B25" s="21" t="str">
        <f>CONCATENATE(grupo_ramo[[#This Row],[Grupo]],grupo_ramo[[#This Row],[Ramo]])</f>
        <v>0520</v>
      </c>
      <c r="C25" s="260" t="s">
        <v>245</v>
      </c>
      <c r="D25" s="260" t="s">
        <v>347</v>
      </c>
      <c r="E25" s="257" t="s">
        <v>348</v>
      </c>
      <c r="F25" s="257" t="s">
        <v>349</v>
      </c>
      <c r="G25" s="330"/>
      <c r="H25" s="330"/>
      <c r="J25" s="32" t="s">
        <v>198</v>
      </c>
      <c r="K25" s="21" t="s">
        <v>199</v>
      </c>
      <c r="L25" s="21" t="s">
        <v>350</v>
      </c>
      <c r="M25" s="21" t="s">
        <v>351</v>
      </c>
      <c r="N25" s="16" t="s">
        <v>352</v>
      </c>
      <c r="R25" s="21" t="s">
        <v>353</v>
      </c>
      <c r="S25" s="16" t="s">
        <v>354</v>
      </c>
      <c r="W25" s="21">
        <v>11095482</v>
      </c>
      <c r="X25" s="16" t="s">
        <v>355</v>
      </c>
      <c r="AB25" s="22">
        <v>16</v>
      </c>
      <c r="AC25" s="23" t="s">
        <v>205</v>
      </c>
      <c r="AD25" s="23" t="s">
        <v>356</v>
      </c>
      <c r="AE25" s="22"/>
      <c r="AF25" s="22"/>
      <c r="AH25" s="275">
        <v>31</v>
      </c>
      <c r="AI25" s="327" t="s">
        <v>357</v>
      </c>
      <c r="AJ25" s="260"/>
      <c r="AK25" s="260"/>
    </row>
    <row r="26" spans="2:37">
      <c r="B26" s="21" t="str">
        <f>CONCATENATE(grupo_ramo[[#This Row],[Grupo]],grupo_ramo[[#This Row],[Ramo]])</f>
        <v>0524</v>
      </c>
      <c r="C26" s="260" t="s">
        <v>245</v>
      </c>
      <c r="D26" s="260" t="s">
        <v>358</v>
      </c>
      <c r="E26" s="257" t="s">
        <v>348</v>
      </c>
      <c r="F26" s="257" t="s">
        <v>359</v>
      </c>
      <c r="G26" s="330"/>
      <c r="H26" s="330"/>
      <c r="J26" s="32" t="s">
        <v>198</v>
      </c>
      <c r="K26" s="21" t="s">
        <v>199</v>
      </c>
      <c r="L26" s="21" t="s">
        <v>360</v>
      </c>
      <c r="M26" s="21" t="s">
        <v>361</v>
      </c>
      <c r="N26" s="16" t="s">
        <v>362</v>
      </c>
      <c r="R26" s="21" t="s">
        <v>229</v>
      </c>
      <c r="S26" s="16" t="s">
        <v>363</v>
      </c>
      <c r="W26" s="21">
        <v>11097002</v>
      </c>
      <c r="X26" s="16" t="s">
        <v>364</v>
      </c>
      <c r="AB26" s="22">
        <v>17</v>
      </c>
      <c r="AC26" s="23" t="s">
        <v>205</v>
      </c>
      <c r="AD26" s="23" t="s">
        <v>365</v>
      </c>
      <c r="AE26" s="22"/>
      <c r="AF26" s="22"/>
      <c r="AH26" s="275">
        <v>40</v>
      </c>
      <c r="AI26" s="327" t="s">
        <v>366</v>
      </c>
      <c r="AJ26" s="260"/>
      <c r="AK26" s="260"/>
    </row>
    <row r="27" spans="2:37">
      <c r="B27" s="21" t="str">
        <f>CONCATENATE(grupo_ramo[[#This Row],[Grupo]],grupo_ramo[[#This Row],[Ramo]])</f>
        <v>0525</v>
      </c>
      <c r="C27" s="260" t="s">
        <v>245</v>
      </c>
      <c r="D27" s="260" t="s">
        <v>367</v>
      </c>
      <c r="E27" s="257" t="s">
        <v>348</v>
      </c>
      <c r="F27" s="257" t="s">
        <v>368</v>
      </c>
      <c r="G27" s="330"/>
      <c r="H27" s="330"/>
      <c r="J27" s="32" t="s">
        <v>198</v>
      </c>
      <c r="K27" s="21" t="s">
        <v>199</v>
      </c>
      <c r="L27" s="21" t="s">
        <v>369</v>
      </c>
      <c r="M27" s="21" t="s">
        <v>370</v>
      </c>
      <c r="N27" s="16" t="s">
        <v>371</v>
      </c>
      <c r="R27" s="21" t="s">
        <v>372</v>
      </c>
      <c r="S27" s="16" t="s">
        <v>373</v>
      </c>
      <c r="W27" s="21">
        <v>11136578</v>
      </c>
      <c r="X27" s="16" t="s">
        <v>374</v>
      </c>
      <c r="AB27" s="22">
        <v>18</v>
      </c>
      <c r="AC27" s="23" t="s">
        <v>205</v>
      </c>
      <c r="AD27" s="23" t="s">
        <v>375</v>
      </c>
      <c r="AE27" s="22"/>
      <c r="AF27" s="22"/>
      <c r="AH27" s="275">
        <v>41</v>
      </c>
      <c r="AI27" s="327" t="s">
        <v>376</v>
      </c>
      <c r="AJ27" s="260"/>
      <c r="AK27" s="260"/>
    </row>
    <row r="28" spans="2:37">
      <c r="B28" s="21" t="str">
        <f>CONCATENATE(grupo_ramo[[#This Row],[Grupo]],grupo_ramo[[#This Row],[Ramo]])</f>
        <v>0527</v>
      </c>
      <c r="C28" s="260" t="s">
        <v>245</v>
      </c>
      <c r="D28" s="260" t="s">
        <v>338</v>
      </c>
      <c r="E28" s="257" t="s">
        <v>348</v>
      </c>
      <c r="F28" s="257" t="s">
        <v>377</v>
      </c>
      <c r="G28" s="330"/>
      <c r="H28" s="330"/>
      <c r="J28" s="32" t="s">
        <v>198</v>
      </c>
      <c r="K28" s="21" t="s">
        <v>199</v>
      </c>
      <c r="L28" s="21" t="s">
        <v>378</v>
      </c>
      <c r="M28" s="21" t="s">
        <v>379</v>
      </c>
      <c r="N28" s="16" t="s">
        <v>380</v>
      </c>
      <c r="R28" s="21" t="s">
        <v>347</v>
      </c>
      <c r="S28" s="16" t="s">
        <v>381</v>
      </c>
      <c r="W28" s="21">
        <v>11155023</v>
      </c>
      <c r="X28" s="16" t="s">
        <v>382</v>
      </c>
      <c r="AB28" s="22">
        <v>19</v>
      </c>
      <c r="AC28" s="23" t="s">
        <v>205</v>
      </c>
      <c r="AD28" s="23" t="s">
        <v>383</v>
      </c>
      <c r="AE28" s="22"/>
      <c r="AF28" s="22"/>
      <c r="AH28" s="275">
        <v>42</v>
      </c>
      <c r="AI28" s="327" t="s">
        <v>384</v>
      </c>
      <c r="AJ28" s="260"/>
      <c r="AK28" s="260"/>
    </row>
    <row r="29" spans="2:37">
      <c r="B29" s="21" t="str">
        <f>CONCATENATE(grupo_ramo[[#This Row],[Grupo]],grupo_ramo[[#This Row],[Ramo]])</f>
        <v>0531</v>
      </c>
      <c r="C29" s="260" t="s">
        <v>245</v>
      </c>
      <c r="D29" s="260" t="s">
        <v>385</v>
      </c>
      <c r="E29" s="257" t="s">
        <v>348</v>
      </c>
      <c r="F29" s="257" t="s">
        <v>386</v>
      </c>
      <c r="G29" s="330"/>
      <c r="H29" s="330"/>
      <c r="J29" s="30" t="s">
        <v>387</v>
      </c>
      <c r="K29" s="21" t="s">
        <v>199</v>
      </c>
      <c r="L29" s="21" t="s">
        <v>388</v>
      </c>
      <c r="M29" s="21" t="s">
        <v>389</v>
      </c>
      <c r="N29" s="16" t="s">
        <v>390</v>
      </c>
      <c r="R29" s="21" t="s">
        <v>391</v>
      </c>
      <c r="S29" s="16" t="s">
        <v>392</v>
      </c>
      <c r="W29" s="21">
        <v>11155009</v>
      </c>
      <c r="X29" s="16" t="s">
        <v>393</v>
      </c>
      <c r="AB29" s="22">
        <v>20</v>
      </c>
      <c r="AC29" s="23" t="s">
        <v>205</v>
      </c>
      <c r="AD29" s="23" t="s">
        <v>394</v>
      </c>
      <c r="AE29" s="22"/>
      <c r="AF29" s="22"/>
      <c r="AH29" s="275">
        <v>43</v>
      </c>
      <c r="AI29" s="327" t="s">
        <v>395</v>
      </c>
      <c r="AJ29" s="260"/>
      <c r="AK29" s="260"/>
    </row>
    <row r="30" spans="2:37">
      <c r="B30" s="21" t="str">
        <f>CONCATENATE(grupo_ramo[[#This Row],[Grupo]],grupo_ramo[[#This Row],[Ramo]])</f>
        <v>0542</v>
      </c>
      <c r="C30" s="260" t="s">
        <v>245</v>
      </c>
      <c r="D30" s="260" t="s">
        <v>396</v>
      </c>
      <c r="E30" s="257" t="s">
        <v>348</v>
      </c>
      <c r="F30" s="257" t="s">
        <v>397</v>
      </c>
      <c r="G30" s="330"/>
      <c r="H30" s="330"/>
      <c r="J30" s="33" t="s">
        <v>387</v>
      </c>
      <c r="K30" s="21" t="s">
        <v>199</v>
      </c>
      <c r="L30" s="21" t="s">
        <v>398</v>
      </c>
      <c r="M30" s="21" t="s">
        <v>399</v>
      </c>
      <c r="N30" s="16" t="s">
        <v>400</v>
      </c>
      <c r="R30" s="21" t="s">
        <v>401</v>
      </c>
      <c r="S30" s="16" t="s">
        <v>402</v>
      </c>
      <c r="W30" s="21">
        <v>11155573</v>
      </c>
      <c r="X30" s="16" t="s">
        <v>403</v>
      </c>
      <c r="AB30" s="22">
        <v>21</v>
      </c>
      <c r="AC30" s="23" t="s">
        <v>205</v>
      </c>
      <c r="AD30" s="23" t="s">
        <v>404</v>
      </c>
      <c r="AE30" s="22"/>
      <c r="AF30" s="22"/>
      <c r="AH30" s="275">
        <v>50</v>
      </c>
      <c r="AI30" s="327" t="s">
        <v>405</v>
      </c>
      <c r="AJ30" s="260"/>
      <c r="AK30" s="260"/>
    </row>
    <row r="31" spans="2:37">
      <c r="B31" s="21" t="str">
        <f>CONCATENATE(grupo_ramo[[#This Row],[Grupo]],grupo_ramo[[#This Row],[Ramo]])</f>
        <v>0553</v>
      </c>
      <c r="C31" s="260" t="s">
        <v>245</v>
      </c>
      <c r="D31" s="260" t="s">
        <v>406</v>
      </c>
      <c r="E31" s="257" t="s">
        <v>348</v>
      </c>
      <c r="F31" s="257" t="s">
        <v>407</v>
      </c>
      <c r="G31" s="330"/>
      <c r="H31" s="330"/>
      <c r="J31" s="33" t="s">
        <v>387</v>
      </c>
      <c r="K31" s="21" t="s">
        <v>199</v>
      </c>
      <c r="L31" s="21" t="s">
        <v>408</v>
      </c>
      <c r="M31" s="21" t="s">
        <v>409</v>
      </c>
      <c r="N31" s="16" t="s">
        <v>410</v>
      </c>
      <c r="R31" s="21" t="s">
        <v>411</v>
      </c>
      <c r="S31" s="16" t="s">
        <v>412</v>
      </c>
      <c r="W31" s="21">
        <v>11189006</v>
      </c>
      <c r="X31" s="16" t="s">
        <v>413</v>
      </c>
      <c r="AB31" s="22">
        <v>22</v>
      </c>
      <c r="AC31" s="23" t="s">
        <v>205</v>
      </c>
      <c r="AD31" s="23" t="s">
        <v>414</v>
      </c>
      <c r="AE31" s="22"/>
      <c r="AF31" s="22"/>
      <c r="AH31" s="275">
        <v>51</v>
      </c>
      <c r="AI31" s="327" t="s">
        <v>415</v>
      </c>
      <c r="AJ31" s="260"/>
      <c r="AK31" s="260"/>
    </row>
    <row r="32" spans="2:37">
      <c r="B32" s="21" t="str">
        <f>CONCATENATE(grupo_ramo[[#This Row],[Grupo]],grupo_ramo[[#This Row],[Ramo]])</f>
        <v>0588</v>
      </c>
      <c r="C32" s="260" t="s">
        <v>245</v>
      </c>
      <c r="D32" s="260" t="s">
        <v>416</v>
      </c>
      <c r="E32" s="257" t="s">
        <v>348</v>
      </c>
      <c r="F32" s="257" t="s">
        <v>417</v>
      </c>
      <c r="G32" s="330"/>
      <c r="H32" s="330"/>
      <c r="J32" s="33" t="s">
        <v>387</v>
      </c>
      <c r="K32" s="21" t="s">
        <v>199</v>
      </c>
      <c r="L32" s="21" t="s">
        <v>418</v>
      </c>
      <c r="M32" s="21" t="s">
        <v>419</v>
      </c>
      <c r="N32" s="16" t="s">
        <v>420</v>
      </c>
      <c r="R32" s="21" t="s">
        <v>358</v>
      </c>
      <c r="S32" s="16" t="s">
        <v>421</v>
      </c>
      <c r="W32" s="21">
        <v>11215004</v>
      </c>
      <c r="X32" s="16" t="s">
        <v>422</v>
      </c>
      <c r="AB32" s="22">
        <v>23</v>
      </c>
      <c r="AC32" s="23" t="s">
        <v>205</v>
      </c>
      <c r="AD32" s="23" t="s">
        <v>423</v>
      </c>
      <c r="AE32" s="22"/>
      <c r="AF32" s="22"/>
      <c r="AH32" s="275">
        <v>52</v>
      </c>
      <c r="AI32" s="327" t="s">
        <v>424</v>
      </c>
      <c r="AJ32" s="260"/>
      <c r="AK32" s="260"/>
    </row>
    <row r="33" spans="2:37">
      <c r="B33" s="21" t="str">
        <f>CONCATENATE(grupo_ramo[[#This Row],[Grupo]],grupo_ramo[[#This Row],[Ramo]])</f>
        <v>0621</v>
      </c>
      <c r="C33" s="260" t="s">
        <v>256</v>
      </c>
      <c r="D33" s="260" t="s">
        <v>391</v>
      </c>
      <c r="E33" s="257" t="s">
        <v>425</v>
      </c>
      <c r="F33" s="257" t="s">
        <v>426</v>
      </c>
      <c r="G33" s="330"/>
      <c r="H33" s="330"/>
      <c r="J33" s="33" t="s">
        <v>387</v>
      </c>
      <c r="K33" s="21" t="s">
        <v>199</v>
      </c>
      <c r="L33" s="21" t="s">
        <v>427</v>
      </c>
      <c r="M33" s="21" t="s">
        <v>428</v>
      </c>
      <c r="N33" s="16" t="s">
        <v>429</v>
      </c>
      <c r="R33" s="21" t="s">
        <v>367</v>
      </c>
      <c r="S33" s="16" t="s">
        <v>430</v>
      </c>
      <c r="W33" s="21">
        <v>11231002</v>
      </c>
      <c r="X33" s="16" t="s">
        <v>431</v>
      </c>
      <c r="AB33" s="22">
        <v>24</v>
      </c>
      <c r="AC33" s="23" t="s">
        <v>205</v>
      </c>
      <c r="AD33" s="23" t="s">
        <v>432</v>
      </c>
      <c r="AE33" s="22"/>
      <c r="AF33" s="22"/>
      <c r="AH33" s="275">
        <v>53</v>
      </c>
      <c r="AI33" s="327" t="s">
        <v>433</v>
      </c>
      <c r="AJ33" s="260"/>
      <c r="AK33" s="260"/>
    </row>
    <row r="34" spans="2:37">
      <c r="B34" s="21" t="str">
        <f>CONCATENATE(grupo_ramo[[#This Row],[Grupo]],grupo_ramo[[#This Row],[Ramo]])</f>
        <v>0622</v>
      </c>
      <c r="C34" s="260" t="s">
        <v>256</v>
      </c>
      <c r="D34" s="260" t="s">
        <v>401</v>
      </c>
      <c r="E34" s="257" t="s">
        <v>425</v>
      </c>
      <c r="F34" s="257" t="s">
        <v>434</v>
      </c>
      <c r="G34" s="330"/>
      <c r="H34" s="330"/>
      <c r="J34" s="33" t="s">
        <v>387</v>
      </c>
      <c r="K34" s="21" t="s">
        <v>199</v>
      </c>
      <c r="L34" s="21" t="s">
        <v>435</v>
      </c>
      <c r="M34" s="21" t="s">
        <v>436</v>
      </c>
      <c r="N34" s="16" t="s">
        <v>437</v>
      </c>
      <c r="R34" s="21" t="s">
        <v>438</v>
      </c>
      <c r="S34" s="16" t="s">
        <v>439</v>
      </c>
      <c r="W34" s="21">
        <v>11250007</v>
      </c>
      <c r="X34" s="16" t="s">
        <v>440</v>
      </c>
      <c r="AB34" s="22">
        <v>25</v>
      </c>
      <c r="AC34" s="23" t="s">
        <v>205</v>
      </c>
      <c r="AD34" s="23" t="s">
        <v>441</v>
      </c>
      <c r="AE34" s="22"/>
      <c r="AF34" s="22"/>
      <c r="AH34" s="275">
        <v>58</v>
      </c>
      <c r="AI34" s="327" t="s">
        <v>442</v>
      </c>
      <c r="AJ34" s="260"/>
      <c r="AK34" s="260"/>
    </row>
    <row r="35" spans="2:37">
      <c r="B35" s="21" t="str">
        <f>CONCATENATE(grupo_ramo[[#This Row],[Grupo]],grupo_ramo[[#This Row],[Ramo]])</f>
        <v>0623</v>
      </c>
      <c r="C35" s="260" t="s">
        <v>256</v>
      </c>
      <c r="D35" s="260" t="s">
        <v>411</v>
      </c>
      <c r="E35" s="257" t="s">
        <v>425</v>
      </c>
      <c r="F35" s="257" t="s">
        <v>443</v>
      </c>
      <c r="G35" s="330"/>
      <c r="H35" s="330"/>
      <c r="J35" s="33" t="s">
        <v>387</v>
      </c>
      <c r="K35" s="21" t="s">
        <v>199</v>
      </c>
      <c r="L35" s="21" t="s">
        <v>444</v>
      </c>
      <c r="M35" s="21" t="s">
        <v>445</v>
      </c>
      <c r="N35" s="16" t="s">
        <v>446</v>
      </c>
      <c r="R35" s="21" t="s">
        <v>338</v>
      </c>
      <c r="S35" s="16" t="s">
        <v>447</v>
      </c>
      <c r="W35" s="21">
        <v>11251006</v>
      </c>
      <c r="X35" s="16" t="s">
        <v>448</v>
      </c>
      <c r="AB35" s="22">
        <v>26</v>
      </c>
      <c r="AC35" s="23" t="s">
        <v>205</v>
      </c>
      <c r="AD35" s="23" t="s">
        <v>449</v>
      </c>
      <c r="AE35" s="22"/>
      <c r="AF35" s="22"/>
      <c r="AH35" s="275">
        <v>59</v>
      </c>
      <c r="AI35" s="327" t="s">
        <v>450</v>
      </c>
      <c r="AJ35" s="260"/>
      <c r="AK35" s="260"/>
    </row>
    <row r="36" spans="2:37">
      <c r="B36" s="21" t="str">
        <f>CONCATENATE(grupo_ramo[[#This Row],[Grupo]],grupo_ramo[[#This Row],[Ramo]])</f>
        <v>0628</v>
      </c>
      <c r="C36" s="260" t="s">
        <v>256</v>
      </c>
      <c r="D36" s="260" t="s">
        <v>451</v>
      </c>
      <c r="E36" s="257" t="s">
        <v>425</v>
      </c>
      <c r="F36" s="257" t="s">
        <v>452</v>
      </c>
      <c r="G36" s="330"/>
      <c r="H36" s="330"/>
      <c r="J36" s="33" t="s">
        <v>387</v>
      </c>
      <c r="K36" s="21" t="s">
        <v>199</v>
      </c>
      <c r="L36" s="21" t="s">
        <v>453</v>
      </c>
      <c r="M36" s="21" t="s">
        <v>454</v>
      </c>
      <c r="N36" s="16" t="s">
        <v>455</v>
      </c>
      <c r="R36" s="21" t="s">
        <v>451</v>
      </c>
      <c r="S36" s="16" t="s">
        <v>456</v>
      </c>
      <c r="W36" s="21">
        <v>11253004</v>
      </c>
      <c r="X36" s="16" t="s">
        <v>457</v>
      </c>
      <c r="AB36" s="22">
        <v>27</v>
      </c>
      <c r="AC36" s="23" t="s">
        <v>205</v>
      </c>
      <c r="AD36" s="23" t="s">
        <v>458</v>
      </c>
      <c r="AE36" s="22"/>
      <c r="AF36" s="22"/>
      <c r="AH36" s="275">
        <v>60</v>
      </c>
      <c r="AI36" s="327" t="s">
        <v>459</v>
      </c>
      <c r="AJ36" s="260"/>
      <c r="AK36" s="260"/>
    </row>
    <row r="37" spans="2:37">
      <c r="B37" s="21" t="str">
        <f>CONCATENATE(grupo_ramo[[#This Row],[Grupo]],grupo_ramo[[#This Row],[Ramo]])</f>
        <v>0632</v>
      </c>
      <c r="C37" s="260" t="s">
        <v>256</v>
      </c>
      <c r="D37" s="260" t="s">
        <v>460</v>
      </c>
      <c r="E37" s="257" t="s">
        <v>425</v>
      </c>
      <c r="F37" s="257" t="s">
        <v>461</v>
      </c>
      <c r="G37" s="330"/>
      <c r="H37" s="330"/>
      <c r="J37" s="33" t="s">
        <v>387</v>
      </c>
      <c r="K37" s="21" t="s">
        <v>199</v>
      </c>
      <c r="L37" s="21" t="s">
        <v>462</v>
      </c>
      <c r="M37" s="21" t="s">
        <v>463</v>
      </c>
      <c r="N37" s="16" t="s">
        <v>464</v>
      </c>
      <c r="R37" s="21" t="s">
        <v>465</v>
      </c>
      <c r="S37" s="16" t="s">
        <v>466</v>
      </c>
      <c r="W37" s="21">
        <v>11270001</v>
      </c>
      <c r="X37" s="16" t="s">
        <v>467</v>
      </c>
      <c r="AB37" s="22">
        <v>28</v>
      </c>
      <c r="AC37" s="23" t="s">
        <v>205</v>
      </c>
      <c r="AD37" s="23" t="s">
        <v>468</v>
      </c>
      <c r="AE37" s="22"/>
      <c r="AF37" s="22"/>
      <c r="AH37" s="275">
        <v>61</v>
      </c>
      <c r="AI37" s="327" t="s">
        <v>469</v>
      </c>
      <c r="AJ37" s="260"/>
      <c r="AK37" s="260"/>
    </row>
    <row r="38" spans="2:37">
      <c r="B38" s="21" t="str">
        <f>CONCATENATE(grupo_ramo[[#This Row],[Grupo]],grupo_ramo[[#This Row],[Ramo]])</f>
        <v>0638</v>
      </c>
      <c r="C38" s="260" t="s">
        <v>256</v>
      </c>
      <c r="D38" s="260" t="s">
        <v>470</v>
      </c>
      <c r="E38" s="257" t="s">
        <v>425</v>
      </c>
      <c r="F38" s="257" t="s">
        <v>471</v>
      </c>
      <c r="G38" s="330"/>
      <c r="H38" s="330"/>
      <c r="J38" s="33" t="s">
        <v>387</v>
      </c>
      <c r="K38" s="21" t="s">
        <v>199</v>
      </c>
      <c r="L38" s="21" t="s">
        <v>472</v>
      </c>
      <c r="M38" s="21" t="s">
        <v>473</v>
      </c>
      <c r="N38" s="16" t="s">
        <v>474</v>
      </c>
      <c r="R38" s="21" t="s">
        <v>475</v>
      </c>
      <c r="S38" s="16" t="s">
        <v>476</v>
      </c>
      <c r="W38" s="21">
        <v>11270805</v>
      </c>
      <c r="X38" s="16" t="s">
        <v>477</v>
      </c>
      <c r="AB38" s="22">
        <v>29</v>
      </c>
      <c r="AC38" s="23" t="s">
        <v>205</v>
      </c>
      <c r="AD38" s="23" t="s">
        <v>478</v>
      </c>
      <c r="AE38" s="22"/>
      <c r="AF38" s="22"/>
      <c r="AH38" s="275">
        <v>62</v>
      </c>
      <c r="AI38" s="327" t="s">
        <v>479</v>
      </c>
      <c r="AJ38" s="260"/>
      <c r="AK38" s="260"/>
    </row>
    <row r="39" spans="2:37">
      <c r="B39" s="21" t="str">
        <f>CONCATENATE(grupo_ramo[[#This Row],[Grupo]],grupo_ramo[[#This Row],[Ramo]])</f>
        <v>0644</v>
      </c>
      <c r="C39" s="260" t="s">
        <v>256</v>
      </c>
      <c r="D39" s="260" t="s">
        <v>480</v>
      </c>
      <c r="E39" s="257" t="s">
        <v>425</v>
      </c>
      <c r="F39" s="257" t="s">
        <v>481</v>
      </c>
      <c r="G39" s="330"/>
      <c r="H39" s="330"/>
      <c r="J39" s="33" t="s">
        <v>387</v>
      </c>
      <c r="K39" s="21" t="s">
        <v>199</v>
      </c>
      <c r="L39" s="21" t="s">
        <v>482</v>
      </c>
      <c r="M39" s="21" t="s">
        <v>483</v>
      </c>
      <c r="N39" s="16" t="s">
        <v>484</v>
      </c>
      <c r="R39" s="21" t="s">
        <v>385</v>
      </c>
      <c r="S39" s="16" t="s">
        <v>485</v>
      </c>
      <c r="W39" s="21">
        <v>11270568</v>
      </c>
      <c r="X39" s="16" t="s">
        <v>486</v>
      </c>
      <c r="AB39" s="22">
        <v>30</v>
      </c>
      <c r="AC39" s="23" t="s">
        <v>205</v>
      </c>
      <c r="AD39" s="23" t="s">
        <v>487</v>
      </c>
      <c r="AE39" s="22"/>
      <c r="AF39" s="22"/>
      <c r="AH39" s="275">
        <v>63</v>
      </c>
      <c r="AI39" s="327" t="s">
        <v>488</v>
      </c>
      <c r="AJ39" s="260"/>
      <c r="AK39" s="260"/>
    </row>
    <row r="40" spans="2:37">
      <c r="B40" s="21" t="str">
        <f>CONCATENATE(grupo_ramo[[#This Row],[Grupo]],grupo_ramo[[#This Row],[Ramo]])</f>
        <v>0645</v>
      </c>
      <c r="C40" s="260" t="s">
        <v>256</v>
      </c>
      <c r="D40" s="260" t="s">
        <v>489</v>
      </c>
      <c r="E40" s="257" t="s">
        <v>425</v>
      </c>
      <c r="F40" s="257" t="s">
        <v>490</v>
      </c>
      <c r="G40" s="330"/>
      <c r="H40" s="330"/>
      <c r="J40" s="33" t="s">
        <v>387</v>
      </c>
      <c r="K40" s="21" t="s">
        <v>199</v>
      </c>
      <c r="L40" s="21" t="s">
        <v>491</v>
      </c>
      <c r="M40" s="21" t="s">
        <v>492</v>
      </c>
      <c r="N40" s="16" t="s">
        <v>493</v>
      </c>
      <c r="R40" s="21" t="s">
        <v>460</v>
      </c>
      <c r="S40" s="16" t="s">
        <v>494</v>
      </c>
      <c r="W40" s="21">
        <v>11275556</v>
      </c>
      <c r="X40" s="16" t="s">
        <v>495</v>
      </c>
      <c r="AB40" s="22">
        <v>31</v>
      </c>
      <c r="AC40" s="23" t="s">
        <v>496</v>
      </c>
      <c r="AD40" s="23" t="s">
        <v>497</v>
      </c>
      <c r="AE40" s="22"/>
      <c r="AF40" s="22"/>
      <c r="AH40" s="275">
        <v>68</v>
      </c>
      <c r="AI40" s="327" t="s">
        <v>498</v>
      </c>
      <c r="AJ40" s="260"/>
      <c r="AK40" s="260"/>
    </row>
    <row r="41" spans="2:37">
      <c r="B41" s="21" t="str">
        <f>CONCATENATE(grupo_ramo[[#This Row],[Grupo]],grupo_ramo[[#This Row],[Ramo]])</f>
        <v>0652</v>
      </c>
      <c r="C41" s="260" t="s">
        <v>256</v>
      </c>
      <c r="D41" s="260" t="s">
        <v>499</v>
      </c>
      <c r="E41" s="257" t="s">
        <v>425</v>
      </c>
      <c r="F41" s="257" t="s">
        <v>500</v>
      </c>
      <c r="G41" s="330"/>
      <c r="H41" s="330"/>
      <c r="J41" s="33" t="s">
        <v>387</v>
      </c>
      <c r="K41" s="21" t="s">
        <v>199</v>
      </c>
      <c r="L41" s="21" t="s">
        <v>501</v>
      </c>
      <c r="M41" s="21" t="s">
        <v>502</v>
      </c>
      <c r="N41" s="16" t="s">
        <v>503</v>
      </c>
      <c r="R41" s="21" t="s">
        <v>504</v>
      </c>
      <c r="S41" s="16" t="s">
        <v>505</v>
      </c>
      <c r="W41" s="21">
        <v>11276005</v>
      </c>
      <c r="X41" s="16" t="s">
        <v>506</v>
      </c>
      <c r="AB41" s="22">
        <v>32</v>
      </c>
      <c r="AC41" s="23" t="s">
        <v>496</v>
      </c>
      <c r="AD41" s="23" t="s">
        <v>507</v>
      </c>
      <c r="AE41" s="22"/>
      <c r="AF41" s="22"/>
      <c r="AH41" s="275">
        <v>69</v>
      </c>
      <c r="AI41" s="327" t="s">
        <v>508</v>
      </c>
      <c r="AJ41" s="260"/>
      <c r="AK41" s="260"/>
    </row>
    <row r="42" spans="2:37">
      <c r="B42" s="21" t="str">
        <f>CONCATENATE(grupo_ramo[[#This Row],[Grupo]],grupo_ramo[[#This Row],[Ramo]])</f>
        <v>0654</v>
      </c>
      <c r="C42" s="260" t="s">
        <v>256</v>
      </c>
      <c r="D42" s="260" t="s">
        <v>509</v>
      </c>
      <c r="E42" s="257" t="s">
        <v>425</v>
      </c>
      <c r="F42" s="257" t="s">
        <v>510</v>
      </c>
      <c r="G42" s="330"/>
      <c r="H42" s="330"/>
      <c r="J42" s="31" t="s">
        <v>511</v>
      </c>
      <c r="K42" s="21" t="s">
        <v>199</v>
      </c>
      <c r="L42" s="21" t="s">
        <v>512</v>
      </c>
      <c r="M42" s="21" t="s">
        <v>513</v>
      </c>
      <c r="N42" s="16" t="s">
        <v>514</v>
      </c>
      <c r="R42" s="21" t="s">
        <v>515</v>
      </c>
      <c r="S42" s="16" t="s">
        <v>516</v>
      </c>
      <c r="W42" s="21">
        <v>11285003</v>
      </c>
      <c r="X42" s="16" t="s">
        <v>517</v>
      </c>
      <c r="AB42" s="22">
        <v>33</v>
      </c>
      <c r="AC42" s="23" t="s">
        <v>496</v>
      </c>
      <c r="AD42" s="23" t="s">
        <v>518</v>
      </c>
      <c r="AE42" s="22"/>
      <c r="AF42" s="22"/>
      <c r="AH42" s="275">
        <v>70</v>
      </c>
      <c r="AI42" s="327" t="s">
        <v>519</v>
      </c>
      <c r="AJ42" s="260"/>
      <c r="AK42" s="260"/>
    </row>
    <row r="43" spans="2:37">
      <c r="B43" s="21" t="str">
        <f>CONCATENATE(grupo_ramo[[#This Row],[Grupo]],grupo_ramo[[#This Row],[Ramo]])</f>
        <v>0655</v>
      </c>
      <c r="C43" s="260" t="s">
        <v>256</v>
      </c>
      <c r="D43" s="260" t="s">
        <v>520</v>
      </c>
      <c r="E43" s="257" t="s">
        <v>425</v>
      </c>
      <c r="F43" s="257" t="s">
        <v>521</v>
      </c>
      <c r="G43" s="330"/>
      <c r="H43" s="330"/>
      <c r="J43" s="32" t="s">
        <v>511</v>
      </c>
      <c r="K43" s="21" t="s">
        <v>199</v>
      </c>
      <c r="L43" s="21" t="s">
        <v>522</v>
      </c>
      <c r="M43" s="21" t="s">
        <v>523</v>
      </c>
      <c r="N43" s="16" t="s">
        <v>524</v>
      </c>
      <c r="R43" s="21" t="s">
        <v>525</v>
      </c>
      <c r="S43" s="16" t="s">
        <v>526</v>
      </c>
      <c r="W43" s="21">
        <v>11296559</v>
      </c>
      <c r="X43" s="16" t="s">
        <v>527</v>
      </c>
      <c r="AB43" s="22">
        <v>34</v>
      </c>
      <c r="AC43" s="23" t="s">
        <v>496</v>
      </c>
      <c r="AD43" s="23" t="s">
        <v>528</v>
      </c>
      <c r="AE43" s="22"/>
      <c r="AF43" s="22"/>
      <c r="AH43" s="275">
        <v>71</v>
      </c>
      <c r="AI43" s="327" t="s">
        <v>529</v>
      </c>
      <c r="AJ43" s="260"/>
      <c r="AK43" s="260"/>
    </row>
    <row r="44" spans="2:37">
      <c r="B44" s="21" t="str">
        <f>CONCATENATE(grupo_ramo[[#This Row],[Grupo]],grupo_ramo[[#This Row],[Ramo]])</f>
        <v>0656</v>
      </c>
      <c r="C44" s="260" t="s">
        <v>256</v>
      </c>
      <c r="D44" s="260" t="s">
        <v>530</v>
      </c>
      <c r="E44" s="257" t="s">
        <v>425</v>
      </c>
      <c r="F44" s="257" t="s">
        <v>531</v>
      </c>
      <c r="G44" s="330"/>
      <c r="H44" s="330"/>
      <c r="J44" s="32" t="s">
        <v>511</v>
      </c>
      <c r="K44" s="21" t="s">
        <v>199</v>
      </c>
      <c r="L44" s="21" t="s">
        <v>532</v>
      </c>
      <c r="M44" s="21" t="s">
        <v>533</v>
      </c>
      <c r="N44" s="16" t="s">
        <v>534</v>
      </c>
      <c r="R44" s="21" t="s">
        <v>535</v>
      </c>
      <c r="S44" s="16" t="s">
        <v>536</v>
      </c>
      <c r="W44" s="21">
        <v>11303552</v>
      </c>
      <c r="X44" s="16" t="s">
        <v>537</v>
      </c>
      <c r="AB44" s="22">
        <v>35</v>
      </c>
      <c r="AC44" s="23" t="s">
        <v>496</v>
      </c>
      <c r="AD44" s="23" t="s">
        <v>538</v>
      </c>
      <c r="AE44" s="22"/>
      <c r="AF44" s="22"/>
      <c r="AH44" s="275">
        <v>72</v>
      </c>
      <c r="AI44" s="327" t="s">
        <v>539</v>
      </c>
      <c r="AJ44" s="260"/>
      <c r="AK44" s="260"/>
    </row>
    <row r="45" spans="2:37">
      <c r="B45" s="21" t="str">
        <f>CONCATENATE(grupo_ramo[[#This Row],[Grupo]],grupo_ramo[[#This Row],[Ramo]])</f>
        <v>0658</v>
      </c>
      <c r="C45" s="260" t="s">
        <v>256</v>
      </c>
      <c r="D45" s="260" t="s">
        <v>540</v>
      </c>
      <c r="E45" s="257" t="s">
        <v>425</v>
      </c>
      <c r="F45" s="257" t="s">
        <v>541</v>
      </c>
      <c r="G45" s="330"/>
      <c r="H45" s="330"/>
      <c r="J45" s="32" t="s">
        <v>511</v>
      </c>
      <c r="K45" s="21" t="s">
        <v>199</v>
      </c>
      <c r="L45" s="21" t="s">
        <v>542</v>
      </c>
      <c r="M45" s="21" t="s">
        <v>543</v>
      </c>
      <c r="N45" s="16" t="s">
        <v>544</v>
      </c>
      <c r="R45" s="21" t="s">
        <v>545</v>
      </c>
      <c r="S45" s="16" t="s">
        <v>241</v>
      </c>
      <c r="W45" s="21">
        <v>11310002</v>
      </c>
      <c r="X45" s="16" t="s">
        <v>546</v>
      </c>
      <c r="AB45" s="22">
        <v>36</v>
      </c>
      <c r="AC45" s="23" t="s">
        <v>496</v>
      </c>
      <c r="AD45" s="23" t="s">
        <v>547</v>
      </c>
      <c r="AE45" s="22"/>
      <c r="AF45" s="22"/>
      <c r="AH45" s="275">
        <v>73</v>
      </c>
      <c r="AI45" s="327" t="s">
        <v>548</v>
      </c>
      <c r="AJ45" s="260"/>
      <c r="AK45" s="260"/>
    </row>
    <row r="46" spans="2:37">
      <c r="B46" s="21" t="str">
        <f>CONCATENATE(grupo_ramo[[#This Row],[Grupo]],grupo_ramo[[#This Row],[Ramo]])</f>
        <v>0711</v>
      </c>
      <c r="C46" s="260" t="s">
        <v>199</v>
      </c>
      <c r="D46" s="260" t="s">
        <v>305</v>
      </c>
      <c r="E46" s="257" t="s">
        <v>549</v>
      </c>
      <c r="F46" s="257" t="s">
        <v>550</v>
      </c>
      <c r="G46" s="330"/>
      <c r="H46" s="330"/>
      <c r="J46" s="32" t="s">
        <v>511</v>
      </c>
      <c r="K46" s="21" t="s">
        <v>199</v>
      </c>
      <c r="L46" s="21" t="s">
        <v>551</v>
      </c>
      <c r="M46" s="21" t="s">
        <v>552</v>
      </c>
      <c r="N46" s="16" t="s">
        <v>553</v>
      </c>
      <c r="R46" s="21" t="s">
        <v>470</v>
      </c>
      <c r="S46" s="16" t="s">
        <v>554</v>
      </c>
      <c r="W46" s="21">
        <v>11315007</v>
      </c>
      <c r="X46" s="16" t="s">
        <v>555</v>
      </c>
      <c r="AB46" s="22">
        <v>37</v>
      </c>
      <c r="AC46" s="23" t="s">
        <v>496</v>
      </c>
      <c r="AD46" s="23" t="s">
        <v>556</v>
      </c>
      <c r="AE46" s="22"/>
      <c r="AF46" s="22"/>
      <c r="AH46" s="275">
        <v>80</v>
      </c>
      <c r="AI46" s="327" t="s">
        <v>557</v>
      </c>
      <c r="AJ46" s="260"/>
      <c r="AK46" s="260"/>
    </row>
    <row r="47" spans="2:37">
      <c r="B47" s="21" t="str">
        <f>CONCATENATE(grupo_ramo[[#This Row],[Grupo]],grupo_ramo[[#This Row],[Ramo]])</f>
        <v>0743</v>
      </c>
      <c r="C47" s="260" t="s">
        <v>199</v>
      </c>
      <c r="D47" s="260" t="s">
        <v>558</v>
      </c>
      <c r="E47" s="257" t="s">
        <v>549</v>
      </c>
      <c r="F47" s="257" t="s">
        <v>559</v>
      </c>
      <c r="G47" s="330"/>
      <c r="H47" s="330"/>
      <c r="J47" s="32" t="s">
        <v>511</v>
      </c>
      <c r="K47" s="21" t="s">
        <v>199</v>
      </c>
      <c r="L47" s="21" t="s">
        <v>560</v>
      </c>
      <c r="M47" s="21" t="s">
        <v>561</v>
      </c>
      <c r="N47" s="16" t="s">
        <v>562</v>
      </c>
      <c r="R47" s="21" t="s">
        <v>563</v>
      </c>
      <c r="S47" s="16" t="s">
        <v>564</v>
      </c>
      <c r="W47" s="21">
        <v>11320559</v>
      </c>
      <c r="X47" s="16" t="s">
        <v>565</v>
      </c>
      <c r="AB47" s="22">
        <v>38</v>
      </c>
      <c r="AC47" s="23" t="s">
        <v>496</v>
      </c>
      <c r="AD47" s="23" t="s">
        <v>566</v>
      </c>
      <c r="AE47" s="22"/>
      <c r="AF47" s="22"/>
      <c r="AH47" s="275">
        <v>81</v>
      </c>
      <c r="AI47" s="327" t="s">
        <v>567</v>
      </c>
      <c r="AJ47" s="260"/>
      <c r="AK47" s="260"/>
    </row>
    <row r="48" spans="2:37">
      <c r="B48" s="21" t="str">
        <f>CONCATENATE(grupo_ramo[[#This Row],[Grupo]],grupo_ramo[[#This Row],[Ramo]])</f>
        <v>0746</v>
      </c>
      <c r="C48" s="260" t="s">
        <v>199</v>
      </c>
      <c r="D48" s="260" t="s">
        <v>568</v>
      </c>
      <c r="E48" s="257" t="s">
        <v>549</v>
      </c>
      <c r="F48" s="257" t="s">
        <v>569</v>
      </c>
      <c r="G48" s="330"/>
      <c r="H48" s="330"/>
      <c r="J48" s="30" t="s">
        <v>570</v>
      </c>
      <c r="K48" s="21" t="s">
        <v>199</v>
      </c>
      <c r="L48" s="21" t="s">
        <v>571</v>
      </c>
      <c r="M48" s="21" t="s">
        <v>572</v>
      </c>
      <c r="N48" s="16" t="s">
        <v>559</v>
      </c>
      <c r="R48" s="21" t="s">
        <v>573</v>
      </c>
      <c r="S48" s="16" t="s">
        <v>574</v>
      </c>
      <c r="W48" s="21">
        <v>11320566</v>
      </c>
      <c r="X48" s="16" t="s">
        <v>575</v>
      </c>
      <c r="AB48" s="22">
        <v>39</v>
      </c>
      <c r="AC48" s="23" t="s">
        <v>576</v>
      </c>
      <c r="AD48" s="23" t="s">
        <v>577</v>
      </c>
      <c r="AE48" s="22"/>
      <c r="AF48" s="22"/>
      <c r="AH48" s="275">
        <v>82</v>
      </c>
      <c r="AI48" s="327" t="s">
        <v>578</v>
      </c>
      <c r="AJ48" s="260"/>
      <c r="AK48" s="260"/>
    </row>
    <row r="49" spans="2:37">
      <c r="B49" s="21" t="str">
        <f>CONCATENATE(grupo_ramo[[#This Row],[Grupo]],grupo_ramo[[#This Row],[Ramo]])</f>
        <v>0748</v>
      </c>
      <c r="C49" s="260" t="s">
        <v>199</v>
      </c>
      <c r="D49" s="260" t="s">
        <v>579</v>
      </c>
      <c r="E49" s="257" t="s">
        <v>549</v>
      </c>
      <c r="F49" s="257" t="s">
        <v>580</v>
      </c>
      <c r="G49" s="330"/>
      <c r="H49" s="330"/>
      <c r="J49" s="31" t="s">
        <v>581</v>
      </c>
      <c r="K49" s="21" t="s">
        <v>199</v>
      </c>
      <c r="L49" s="21" t="s">
        <v>582</v>
      </c>
      <c r="M49" s="21" t="s">
        <v>583</v>
      </c>
      <c r="N49" s="16" t="s">
        <v>584</v>
      </c>
      <c r="R49" s="21"/>
      <c r="S49" s="21"/>
      <c r="W49" s="21">
        <v>13325002</v>
      </c>
      <c r="X49" s="16" t="s">
        <v>585</v>
      </c>
      <c r="AB49" s="22">
        <v>40</v>
      </c>
      <c r="AC49" s="23" t="s">
        <v>576</v>
      </c>
      <c r="AD49" s="23" t="s">
        <v>586</v>
      </c>
      <c r="AE49" s="22"/>
      <c r="AF49" s="22"/>
      <c r="AH49" s="275">
        <v>83</v>
      </c>
      <c r="AI49" s="327" t="s">
        <v>587</v>
      </c>
      <c r="AJ49" s="260"/>
      <c r="AK49" s="260"/>
    </row>
    <row r="50" spans="2:37">
      <c r="B50" s="21" t="str">
        <f>CONCATENATE(grupo_ramo[[#This Row],[Grupo]],grupo_ramo[[#This Row],[Ramo]])</f>
        <v>0749</v>
      </c>
      <c r="C50" s="260" t="s">
        <v>199</v>
      </c>
      <c r="D50" s="260" t="s">
        <v>588</v>
      </c>
      <c r="E50" s="257" t="s">
        <v>549</v>
      </c>
      <c r="F50" s="257" t="s">
        <v>589</v>
      </c>
      <c r="G50" s="330"/>
      <c r="H50" s="330"/>
      <c r="J50" s="30" t="s">
        <v>590</v>
      </c>
      <c r="K50" s="21" t="s">
        <v>199</v>
      </c>
      <c r="L50" s="21" t="s">
        <v>591</v>
      </c>
      <c r="M50" s="21" t="s">
        <v>592</v>
      </c>
      <c r="N50" s="16" t="s">
        <v>593</v>
      </c>
      <c r="R50" s="21"/>
      <c r="S50" s="21"/>
      <c r="W50" s="21">
        <v>11340003</v>
      </c>
      <c r="X50" s="16" t="s">
        <v>594</v>
      </c>
      <c r="AB50" s="22">
        <v>41</v>
      </c>
      <c r="AC50" s="23" t="s">
        <v>576</v>
      </c>
      <c r="AD50" s="23" t="s">
        <v>518</v>
      </c>
      <c r="AE50" s="22"/>
      <c r="AF50" s="22"/>
      <c r="AH50" s="275">
        <v>84</v>
      </c>
      <c r="AI50" s="327" t="s">
        <v>595</v>
      </c>
      <c r="AJ50" s="260"/>
      <c r="AK50" s="260"/>
    </row>
    <row r="51" spans="2:37">
      <c r="B51" s="21" t="str">
        <f>CONCATENATE(grupo_ramo[[#This Row],[Grupo]],grupo_ramo[[#This Row],[Ramo]])</f>
        <v>0775</v>
      </c>
      <c r="C51" s="260" t="s">
        <v>199</v>
      </c>
      <c r="D51" s="260" t="s">
        <v>596</v>
      </c>
      <c r="E51" s="257" t="s">
        <v>549</v>
      </c>
      <c r="F51" s="257" t="s">
        <v>597</v>
      </c>
      <c r="G51" s="330"/>
      <c r="H51" s="330"/>
      <c r="J51" s="33" t="s">
        <v>590</v>
      </c>
      <c r="K51" s="21" t="s">
        <v>199</v>
      </c>
      <c r="L51" s="21" t="s">
        <v>598</v>
      </c>
      <c r="M51" s="21" t="s">
        <v>599</v>
      </c>
      <c r="N51" s="16" t="s">
        <v>600</v>
      </c>
      <c r="R51" s="21"/>
      <c r="S51" s="21"/>
      <c r="W51" s="21">
        <v>11343550</v>
      </c>
      <c r="X51" s="16" t="s">
        <v>601</v>
      </c>
      <c r="AB51" s="22">
        <v>42</v>
      </c>
      <c r="AC51" s="23" t="s">
        <v>576</v>
      </c>
      <c r="AD51" s="23" t="s">
        <v>602</v>
      </c>
      <c r="AE51" s="22"/>
      <c r="AF51" s="22"/>
      <c r="AH51" s="275">
        <v>85</v>
      </c>
      <c r="AI51" s="327" t="s">
        <v>603</v>
      </c>
      <c r="AJ51" s="260"/>
      <c r="AK51" s="260"/>
    </row>
    <row r="52" spans="2:37">
      <c r="B52" s="21" t="str">
        <f>CONCATENATE(grupo_ramo[[#This Row],[Grupo]],grupo_ramo[[#This Row],[Ramo]])</f>
        <v>0776</v>
      </c>
      <c r="C52" s="260" t="s">
        <v>199</v>
      </c>
      <c r="D52" s="260" t="s">
        <v>604</v>
      </c>
      <c r="E52" s="257" t="s">
        <v>549</v>
      </c>
      <c r="F52" s="257" t="s">
        <v>605</v>
      </c>
      <c r="G52" s="330"/>
      <c r="H52" s="330"/>
      <c r="J52" s="31" t="s">
        <v>606</v>
      </c>
      <c r="K52" s="21" t="s">
        <v>353</v>
      </c>
      <c r="L52" s="21" t="s">
        <v>200</v>
      </c>
      <c r="M52" s="21" t="s">
        <v>607</v>
      </c>
      <c r="N52" s="16" t="s">
        <v>608</v>
      </c>
      <c r="R52" s="21"/>
      <c r="S52" s="21"/>
      <c r="W52" s="24">
        <v>99999999</v>
      </c>
      <c r="X52" s="25" t="s">
        <v>574</v>
      </c>
      <c r="Y52" s="24"/>
      <c r="Z52" s="24"/>
      <c r="AB52" s="22">
        <v>43</v>
      </c>
      <c r="AC52" s="23" t="s">
        <v>576</v>
      </c>
      <c r="AD52" s="23" t="s">
        <v>609</v>
      </c>
      <c r="AE52" s="22"/>
      <c r="AF52" s="22"/>
      <c r="AH52" s="275">
        <v>86</v>
      </c>
      <c r="AI52" s="327" t="s">
        <v>610</v>
      </c>
      <c r="AJ52" s="260"/>
      <c r="AK52" s="260"/>
    </row>
    <row r="53" spans="2:37">
      <c r="B53" s="21" t="str">
        <f>CONCATENATE(grupo_ramo[[#This Row],[Grupo]],grupo_ramo[[#This Row],[Ramo]])</f>
        <v>0929</v>
      </c>
      <c r="C53" s="260" t="s">
        <v>285</v>
      </c>
      <c r="D53" s="260" t="s">
        <v>465</v>
      </c>
      <c r="E53" s="257" t="s">
        <v>611</v>
      </c>
      <c r="F53" s="257" t="s">
        <v>612</v>
      </c>
      <c r="G53" s="330"/>
      <c r="H53" s="330"/>
      <c r="J53" s="30" t="s">
        <v>613</v>
      </c>
      <c r="K53" s="21" t="s">
        <v>229</v>
      </c>
      <c r="L53" s="21" t="s">
        <v>200</v>
      </c>
      <c r="M53" s="21" t="s">
        <v>614</v>
      </c>
      <c r="N53" s="16" t="s">
        <v>615</v>
      </c>
      <c r="R53" s="21"/>
      <c r="S53" s="21"/>
      <c r="AB53" s="22">
        <v>44</v>
      </c>
      <c r="AC53" s="23" t="s">
        <v>576</v>
      </c>
      <c r="AD53" s="23" t="s">
        <v>566</v>
      </c>
      <c r="AE53" s="22"/>
      <c r="AF53" s="22"/>
      <c r="AH53" s="275">
        <v>87</v>
      </c>
      <c r="AI53" s="327" t="s">
        <v>616</v>
      </c>
      <c r="AJ53" s="260"/>
      <c r="AK53" s="260"/>
    </row>
    <row r="54" spans="2:37">
      <c r="B54" s="21" t="str">
        <f>CONCATENATE(grupo_ramo[[#This Row],[Grupo]],grupo_ramo[[#This Row],[Ramo]])</f>
        <v>0936</v>
      </c>
      <c r="C54" s="260" t="s">
        <v>285</v>
      </c>
      <c r="D54" s="260" t="s">
        <v>535</v>
      </c>
      <c r="E54" s="257" t="s">
        <v>611</v>
      </c>
      <c r="F54" s="257" t="s">
        <v>617</v>
      </c>
      <c r="G54" s="330"/>
      <c r="H54" s="330"/>
      <c r="J54" s="31" t="s">
        <v>618</v>
      </c>
      <c r="K54" s="21" t="s">
        <v>333</v>
      </c>
      <c r="L54" s="21" t="s">
        <v>200</v>
      </c>
      <c r="M54" s="21" t="s">
        <v>619</v>
      </c>
      <c r="N54" s="16" t="s">
        <v>620</v>
      </c>
      <c r="AB54" s="22">
        <v>45</v>
      </c>
      <c r="AC54" s="23" t="s">
        <v>576</v>
      </c>
      <c r="AD54" s="23" t="s">
        <v>621</v>
      </c>
      <c r="AE54" s="22"/>
      <c r="AF54" s="22"/>
      <c r="AH54" s="275">
        <v>88</v>
      </c>
      <c r="AI54" s="327" t="s">
        <v>622</v>
      </c>
      <c r="AJ54" s="260"/>
      <c r="AK54" s="260"/>
    </row>
    <row r="55" spans="2:37">
      <c r="B55" s="21" t="str">
        <f>CONCATENATE(grupo_ramo[[#This Row],[Grupo]],grupo_ramo[[#This Row],[Ramo]])</f>
        <v>0969</v>
      </c>
      <c r="C55" s="260" t="s">
        <v>285</v>
      </c>
      <c r="D55" s="260" t="s">
        <v>623</v>
      </c>
      <c r="E55" s="257" t="s">
        <v>611</v>
      </c>
      <c r="F55" s="257" t="s">
        <v>624</v>
      </c>
      <c r="G55" s="330"/>
      <c r="H55" s="330"/>
      <c r="J55" s="32" t="s">
        <v>618</v>
      </c>
      <c r="K55" s="21" t="s">
        <v>333</v>
      </c>
      <c r="L55" s="21" t="s">
        <v>210</v>
      </c>
      <c r="M55" s="21" t="s">
        <v>625</v>
      </c>
      <c r="N55" s="16" t="s">
        <v>626</v>
      </c>
      <c r="AB55" s="22">
        <v>46</v>
      </c>
      <c r="AC55" s="23" t="s">
        <v>205</v>
      </c>
      <c r="AD55" s="23" t="s">
        <v>627</v>
      </c>
      <c r="AE55" s="22"/>
      <c r="AF55" s="22"/>
      <c r="AH55" s="275">
        <v>89</v>
      </c>
      <c r="AI55" s="327" t="s">
        <v>628</v>
      </c>
      <c r="AJ55" s="260"/>
      <c r="AK55" s="260"/>
    </row>
    <row r="56" spans="2:37">
      <c r="B56" s="21" t="str">
        <f>CONCATENATE(grupo_ramo[[#This Row],[Grupo]],grupo_ramo[[#This Row],[Ramo]])</f>
        <v>0977</v>
      </c>
      <c r="C56" s="260" t="s">
        <v>285</v>
      </c>
      <c r="D56" s="260" t="s">
        <v>629</v>
      </c>
      <c r="E56" s="257" t="s">
        <v>611</v>
      </c>
      <c r="F56" s="257" t="s">
        <v>630</v>
      </c>
      <c r="G56" s="330"/>
      <c r="H56" s="330"/>
      <c r="J56" s="32" t="s">
        <v>618</v>
      </c>
      <c r="K56" s="21" t="s">
        <v>333</v>
      </c>
      <c r="L56" s="21" t="s">
        <v>220</v>
      </c>
      <c r="M56" s="21" t="s">
        <v>631</v>
      </c>
      <c r="N56" s="16" t="s">
        <v>632</v>
      </c>
      <c r="AB56" s="22">
        <v>47</v>
      </c>
      <c r="AC56" s="23" t="s">
        <v>205</v>
      </c>
      <c r="AD56" s="23" t="s">
        <v>633</v>
      </c>
      <c r="AE56" s="22"/>
      <c r="AF56" s="22"/>
      <c r="AH56" s="275">
        <v>90</v>
      </c>
      <c r="AI56" s="327" t="s">
        <v>634</v>
      </c>
      <c r="AJ56" s="260"/>
      <c r="AK56" s="260"/>
    </row>
    <row r="57" spans="2:37">
      <c r="B57" s="21" t="str">
        <f>CONCATENATE(grupo_ramo[[#This Row],[Grupo]],grupo_ramo[[#This Row],[Ramo]])</f>
        <v>0980</v>
      </c>
      <c r="C57" s="260" t="s">
        <v>285</v>
      </c>
      <c r="D57" s="260" t="s">
        <v>635</v>
      </c>
      <c r="E57" s="257" t="s">
        <v>611</v>
      </c>
      <c r="F57" s="257" t="s">
        <v>636</v>
      </c>
      <c r="G57" s="330"/>
      <c r="H57" s="330"/>
      <c r="J57" s="32" t="s">
        <v>618</v>
      </c>
      <c r="K57" s="21" t="s">
        <v>333</v>
      </c>
      <c r="L57" s="21" t="s">
        <v>231</v>
      </c>
      <c r="M57" s="21" t="s">
        <v>637</v>
      </c>
      <c r="N57" s="16" t="s">
        <v>638</v>
      </c>
      <c r="AB57" s="22">
        <v>48</v>
      </c>
      <c r="AC57" s="23" t="s">
        <v>205</v>
      </c>
      <c r="AD57" s="23" t="s">
        <v>639</v>
      </c>
      <c r="AE57" s="22"/>
      <c r="AF57" s="22"/>
      <c r="AH57" s="275">
        <v>91</v>
      </c>
      <c r="AI57" s="327" t="s">
        <v>640</v>
      </c>
      <c r="AJ57" s="260"/>
      <c r="AK57" s="260"/>
    </row>
    <row r="58" spans="2:37">
      <c r="B58" s="21" t="str">
        <f>CONCATENATE(grupo_ramo[[#This Row],[Grupo]],grupo_ramo[[#This Row],[Ramo]])</f>
        <v>0982</v>
      </c>
      <c r="C58" s="260" t="s">
        <v>285</v>
      </c>
      <c r="D58" s="260" t="s">
        <v>641</v>
      </c>
      <c r="E58" s="257" t="s">
        <v>611</v>
      </c>
      <c r="F58" s="257" t="s">
        <v>642</v>
      </c>
      <c r="G58" s="330"/>
      <c r="H58" s="330"/>
      <c r="J58" s="30" t="s">
        <v>643</v>
      </c>
      <c r="K58" s="21" t="s">
        <v>208</v>
      </c>
      <c r="L58" s="21" t="s">
        <v>200</v>
      </c>
      <c r="M58" s="21" t="s">
        <v>644</v>
      </c>
      <c r="N58" s="16" t="s">
        <v>645</v>
      </c>
      <c r="AB58" s="22">
        <v>49</v>
      </c>
      <c r="AC58" s="23" t="s">
        <v>205</v>
      </c>
      <c r="AD58" s="23" t="s">
        <v>646</v>
      </c>
      <c r="AE58" s="22"/>
      <c r="AF58" s="22"/>
      <c r="AH58" s="275">
        <v>92</v>
      </c>
      <c r="AI58" s="327" t="s">
        <v>647</v>
      </c>
      <c r="AJ58" s="260"/>
      <c r="AK58" s="260"/>
    </row>
    <row r="59" spans="2:37">
      <c r="B59" s="21" t="str">
        <f>CONCATENATE(grupo_ramo[[#This Row],[Grupo]],grupo_ramo[[#This Row],[Ramo]])</f>
        <v>0983</v>
      </c>
      <c r="C59" s="260" t="s">
        <v>285</v>
      </c>
      <c r="D59" s="260" t="s">
        <v>648</v>
      </c>
      <c r="E59" s="257" t="s">
        <v>611</v>
      </c>
      <c r="F59" s="257" t="s">
        <v>649</v>
      </c>
      <c r="G59" s="330"/>
      <c r="H59" s="330"/>
      <c r="J59" s="33" t="s">
        <v>643</v>
      </c>
      <c r="K59" s="21" t="s">
        <v>208</v>
      </c>
      <c r="L59" s="21" t="s">
        <v>210</v>
      </c>
      <c r="M59" s="21" t="s">
        <v>650</v>
      </c>
      <c r="N59" s="16" t="s">
        <v>651</v>
      </c>
      <c r="AB59" s="22">
        <v>49</v>
      </c>
      <c r="AC59" s="23" t="s">
        <v>576</v>
      </c>
      <c r="AD59" s="23" t="s">
        <v>646</v>
      </c>
      <c r="AE59" s="22"/>
      <c r="AF59" s="22"/>
      <c r="AH59" s="275">
        <v>93</v>
      </c>
      <c r="AI59" s="327" t="s">
        <v>652</v>
      </c>
      <c r="AJ59" s="260"/>
      <c r="AK59" s="260"/>
    </row>
    <row r="60" spans="2:37">
      <c r="B60" s="21" t="str">
        <f>CONCATENATE(grupo_ramo[[#This Row],[Grupo]],grupo_ramo[[#This Row],[Ramo]])</f>
        <v>0984</v>
      </c>
      <c r="C60" s="260" t="s">
        <v>285</v>
      </c>
      <c r="D60" s="260" t="s">
        <v>653</v>
      </c>
      <c r="E60" s="257" t="s">
        <v>611</v>
      </c>
      <c r="F60" s="257" t="s">
        <v>654</v>
      </c>
      <c r="G60" s="330"/>
      <c r="H60" s="330"/>
      <c r="J60" s="33" t="s">
        <v>643</v>
      </c>
      <c r="K60" s="21" t="s">
        <v>208</v>
      </c>
      <c r="L60" s="21" t="s">
        <v>220</v>
      </c>
      <c r="M60" s="21" t="s">
        <v>655</v>
      </c>
      <c r="N60" s="16" t="s">
        <v>656</v>
      </c>
      <c r="AB60" s="22">
        <v>50</v>
      </c>
      <c r="AC60" s="23" t="s">
        <v>205</v>
      </c>
      <c r="AD60" s="23" t="s">
        <v>657</v>
      </c>
      <c r="AE60" s="22"/>
      <c r="AF60" s="22"/>
      <c r="AH60" s="275">
        <v>94</v>
      </c>
      <c r="AI60" s="327" t="s">
        <v>658</v>
      </c>
      <c r="AJ60" s="260"/>
      <c r="AK60" s="260"/>
    </row>
    <row r="61" spans="2:37">
      <c r="B61" s="21" t="str">
        <f>CONCATENATE(grupo_ramo[[#This Row],[Grupo]],grupo_ramo[[#This Row],[Ramo]])</f>
        <v>0986</v>
      </c>
      <c r="C61" s="260" t="s">
        <v>285</v>
      </c>
      <c r="D61" s="260" t="s">
        <v>659</v>
      </c>
      <c r="E61" s="257" t="s">
        <v>611</v>
      </c>
      <c r="F61" s="257" t="s">
        <v>660</v>
      </c>
      <c r="G61" s="330"/>
      <c r="H61" s="330"/>
      <c r="J61" s="33" t="s">
        <v>643</v>
      </c>
      <c r="K61" s="21" t="s">
        <v>208</v>
      </c>
      <c r="L61" s="21" t="s">
        <v>231</v>
      </c>
      <c r="M61" s="21" t="s">
        <v>661</v>
      </c>
      <c r="N61" s="16" t="s">
        <v>662</v>
      </c>
      <c r="AB61" s="22">
        <v>50</v>
      </c>
      <c r="AC61" s="23" t="s">
        <v>576</v>
      </c>
      <c r="AD61" s="23" t="s">
        <v>657</v>
      </c>
      <c r="AE61" s="22"/>
      <c r="AF61" s="22"/>
      <c r="AH61" s="275">
        <v>95</v>
      </c>
      <c r="AI61" s="327" t="s">
        <v>663</v>
      </c>
      <c r="AJ61" s="260"/>
      <c r="AK61" s="260"/>
    </row>
    <row r="62" spans="2:37">
      <c r="B62" s="21" t="str">
        <f>CONCATENATE(grupo_ramo[[#This Row],[Grupo]],grupo_ramo[[#This Row],[Ramo]])</f>
        <v>0987</v>
      </c>
      <c r="C62" s="260" t="s">
        <v>285</v>
      </c>
      <c r="D62" s="260" t="s">
        <v>664</v>
      </c>
      <c r="E62" s="257" t="s">
        <v>611</v>
      </c>
      <c r="F62" s="257" t="s">
        <v>665</v>
      </c>
      <c r="G62" s="330"/>
      <c r="H62" s="330"/>
      <c r="J62" s="33" t="s">
        <v>643</v>
      </c>
      <c r="K62" s="21" t="s">
        <v>208</v>
      </c>
      <c r="L62" s="21" t="s">
        <v>242</v>
      </c>
      <c r="M62" s="21" t="s">
        <v>666</v>
      </c>
      <c r="N62" s="16" t="s">
        <v>667</v>
      </c>
      <c r="AB62" s="22">
        <v>51</v>
      </c>
      <c r="AC62" s="23" t="s">
        <v>205</v>
      </c>
      <c r="AD62" s="23" t="s">
        <v>668</v>
      </c>
      <c r="AE62" s="22"/>
      <c r="AF62" s="22"/>
      <c r="AH62" s="275">
        <v>96</v>
      </c>
      <c r="AI62" s="327" t="s">
        <v>669</v>
      </c>
      <c r="AJ62" s="260"/>
      <c r="AK62" s="260"/>
    </row>
    <row r="63" spans="2:37">
      <c r="B63" s="21" t="str">
        <f>CONCATENATE(grupo_ramo[[#This Row],[Grupo]],grupo_ramo[[#This Row],[Ramo]])</f>
        <v>0990</v>
      </c>
      <c r="C63" s="260" t="s">
        <v>285</v>
      </c>
      <c r="D63" s="260" t="s">
        <v>670</v>
      </c>
      <c r="E63" s="257" t="s">
        <v>611</v>
      </c>
      <c r="F63" s="257" t="s">
        <v>671</v>
      </c>
      <c r="G63" s="330"/>
      <c r="H63" s="330"/>
      <c r="J63" s="33" t="s">
        <v>643</v>
      </c>
      <c r="K63" s="21" t="s">
        <v>208</v>
      </c>
      <c r="L63" s="21" t="s">
        <v>253</v>
      </c>
      <c r="M63" s="21" t="s">
        <v>672</v>
      </c>
      <c r="N63" s="16" t="s">
        <v>673</v>
      </c>
      <c r="AB63" s="22">
        <v>52</v>
      </c>
      <c r="AC63" s="23" t="s">
        <v>205</v>
      </c>
      <c r="AD63" s="23" t="s">
        <v>674</v>
      </c>
      <c r="AE63" s="22"/>
      <c r="AF63" s="22"/>
      <c r="AH63" s="275">
        <v>97</v>
      </c>
      <c r="AI63" s="327" t="s">
        <v>675</v>
      </c>
      <c r="AJ63" s="260"/>
      <c r="AK63" s="260"/>
    </row>
    <row r="64" spans="2:37">
      <c r="B64" s="21" t="str">
        <f>CONCATENATE(grupo_ramo[[#This Row],[Grupo]],grupo_ramo[[#This Row],[Ramo]])</f>
        <v>0993</v>
      </c>
      <c r="C64" s="260" t="s">
        <v>285</v>
      </c>
      <c r="D64" s="260" t="s">
        <v>676</v>
      </c>
      <c r="E64" s="257" t="s">
        <v>611</v>
      </c>
      <c r="F64" s="257" t="s">
        <v>677</v>
      </c>
      <c r="G64" s="330"/>
      <c r="H64" s="330"/>
      <c r="J64" s="33" t="s">
        <v>643</v>
      </c>
      <c r="K64" s="21" t="s">
        <v>208</v>
      </c>
      <c r="L64" s="21" t="s">
        <v>263</v>
      </c>
      <c r="M64" s="21" t="s">
        <v>678</v>
      </c>
      <c r="N64" s="16" t="s">
        <v>679</v>
      </c>
      <c r="AB64" s="22">
        <v>53</v>
      </c>
      <c r="AC64" s="23" t="s">
        <v>205</v>
      </c>
      <c r="AD64" s="23" t="s">
        <v>680</v>
      </c>
      <c r="AE64" s="22"/>
      <c r="AF64" s="22"/>
    </row>
    <row r="65" spans="2:32">
      <c r="B65" s="21" t="str">
        <f>CONCATENATE(grupo_ramo[[#This Row],[Grupo]],grupo_ramo[[#This Row],[Ramo]])</f>
        <v>0994</v>
      </c>
      <c r="C65" s="260" t="s">
        <v>285</v>
      </c>
      <c r="D65" s="260" t="s">
        <v>681</v>
      </c>
      <c r="E65" s="257" t="s">
        <v>611</v>
      </c>
      <c r="F65" s="257" t="s">
        <v>682</v>
      </c>
      <c r="G65" s="330"/>
      <c r="H65" s="330"/>
      <c r="J65" s="33" t="s">
        <v>643</v>
      </c>
      <c r="K65" s="21" t="s">
        <v>208</v>
      </c>
      <c r="L65" s="21" t="s">
        <v>272</v>
      </c>
      <c r="M65" s="21" t="s">
        <v>683</v>
      </c>
      <c r="N65" s="16" t="s">
        <v>684</v>
      </c>
      <c r="AB65" s="22">
        <v>54</v>
      </c>
      <c r="AC65" s="23" t="s">
        <v>576</v>
      </c>
      <c r="AD65" s="23" t="s">
        <v>685</v>
      </c>
      <c r="AE65" s="22"/>
      <c r="AF65" s="22"/>
    </row>
    <row r="66" spans="2:32">
      <c r="B66" s="21" t="str">
        <f>CONCATENATE(grupo_ramo[[#This Row],[Grupo]],grupo_ramo[[#This Row],[Ramo]])</f>
        <v>1061</v>
      </c>
      <c r="C66" s="260" t="s">
        <v>295</v>
      </c>
      <c r="D66" s="260" t="s">
        <v>686</v>
      </c>
      <c r="E66" s="257" t="s">
        <v>687</v>
      </c>
      <c r="F66" s="257" t="s">
        <v>688</v>
      </c>
      <c r="G66" s="330"/>
      <c r="H66" s="330"/>
      <c r="J66" s="33" t="s">
        <v>643</v>
      </c>
      <c r="K66" s="21" t="s">
        <v>208</v>
      </c>
      <c r="L66" s="21" t="s">
        <v>282</v>
      </c>
      <c r="M66" s="21" t="s">
        <v>689</v>
      </c>
      <c r="N66" s="16" t="s">
        <v>690</v>
      </c>
      <c r="AB66" s="22">
        <v>55</v>
      </c>
      <c r="AC66" s="23" t="s">
        <v>205</v>
      </c>
      <c r="AD66" s="23" t="s">
        <v>691</v>
      </c>
      <c r="AE66" s="22"/>
      <c r="AF66" s="22"/>
    </row>
    <row r="67" spans="2:32">
      <c r="B67" s="21" t="str">
        <f>CONCATENATE(grupo_ramo[[#This Row],[Grupo]],grupo_ramo[[#This Row],[Ramo]])</f>
        <v>1065</v>
      </c>
      <c r="C67" s="260" t="s">
        <v>295</v>
      </c>
      <c r="D67" s="260" t="s">
        <v>692</v>
      </c>
      <c r="E67" s="257" t="s">
        <v>687</v>
      </c>
      <c r="F67" s="257" t="s">
        <v>693</v>
      </c>
      <c r="G67" s="330"/>
      <c r="H67" s="330"/>
      <c r="J67" s="33" t="s">
        <v>643</v>
      </c>
      <c r="K67" s="21" t="s">
        <v>208</v>
      </c>
      <c r="L67" s="21" t="s">
        <v>292</v>
      </c>
      <c r="M67" s="21" t="s">
        <v>694</v>
      </c>
      <c r="N67" s="16" t="s">
        <v>695</v>
      </c>
      <c r="AB67" s="22">
        <v>55</v>
      </c>
      <c r="AC67" s="23" t="s">
        <v>496</v>
      </c>
      <c r="AD67" s="23" t="s">
        <v>691</v>
      </c>
      <c r="AE67" s="22"/>
      <c r="AF67" s="22"/>
    </row>
    <row r="68" spans="2:32">
      <c r="B68" s="21" t="str">
        <f>CONCATENATE(grupo_ramo[[#This Row],[Grupo]],grupo_ramo[[#This Row],[Ramo]])</f>
        <v>1111</v>
      </c>
      <c r="C68" s="260" t="s">
        <v>305</v>
      </c>
      <c r="D68" s="260" t="s">
        <v>305</v>
      </c>
      <c r="E68" s="257" t="s">
        <v>696</v>
      </c>
      <c r="F68" s="257" t="s">
        <v>697</v>
      </c>
      <c r="G68" s="330"/>
      <c r="H68" s="330"/>
      <c r="J68" s="33" t="s">
        <v>643</v>
      </c>
      <c r="K68" s="21" t="s">
        <v>208</v>
      </c>
      <c r="L68" s="21" t="s">
        <v>302</v>
      </c>
      <c r="M68" s="21" t="s">
        <v>698</v>
      </c>
      <c r="N68" s="16" t="s">
        <v>699</v>
      </c>
      <c r="AB68" s="22">
        <v>55</v>
      </c>
      <c r="AC68" s="23" t="s">
        <v>576</v>
      </c>
      <c r="AD68" s="23" t="s">
        <v>691</v>
      </c>
      <c r="AE68" s="22"/>
      <c r="AF68" s="22"/>
    </row>
    <row r="69" spans="2:32">
      <c r="B69" s="21" t="str">
        <f>CONCATENATE(grupo_ramo[[#This Row],[Grupo]],grupo_ramo[[#This Row],[Ramo]])</f>
        <v>1112</v>
      </c>
      <c r="C69" s="260" t="s">
        <v>305</v>
      </c>
      <c r="D69" s="260" t="s">
        <v>195</v>
      </c>
      <c r="E69" s="257" t="s">
        <v>696</v>
      </c>
      <c r="F69" s="257" t="s">
        <v>700</v>
      </c>
      <c r="G69" s="330"/>
      <c r="H69" s="330"/>
      <c r="J69" s="33" t="s">
        <v>643</v>
      </c>
      <c r="K69" s="21" t="s">
        <v>208</v>
      </c>
      <c r="L69" s="21" t="s">
        <v>312</v>
      </c>
      <c r="M69" s="21" t="s">
        <v>701</v>
      </c>
      <c r="N69" s="16" t="s">
        <v>702</v>
      </c>
      <c r="AB69" s="22">
        <v>56</v>
      </c>
      <c r="AC69" s="23" t="s">
        <v>205</v>
      </c>
      <c r="AD69" s="23" t="s">
        <v>703</v>
      </c>
      <c r="AE69" s="22"/>
      <c r="AF69" s="22"/>
    </row>
    <row r="70" spans="2:32">
      <c r="B70" s="21" t="str">
        <f>CONCATENATE(grupo_ramo[[#This Row],[Grupo]],grupo_ramo[[#This Row],[Ramo]])</f>
        <v>1113</v>
      </c>
      <c r="C70" s="260" t="s">
        <v>305</v>
      </c>
      <c r="D70" s="260" t="s">
        <v>310</v>
      </c>
      <c r="E70" s="257" t="s">
        <v>696</v>
      </c>
      <c r="F70" s="257" t="s">
        <v>704</v>
      </c>
      <c r="G70" s="330"/>
      <c r="H70" s="330"/>
      <c r="J70" s="33" t="s">
        <v>643</v>
      </c>
      <c r="K70" s="21" t="s">
        <v>208</v>
      </c>
      <c r="L70" s="21" t="s">
        <v>321</v>
      </c>
      <c r="M70" s="21" t="s">
        <v>705</v>
      </c>
      <c r="N70" s="16" t="s">
        <v>706</v>
      </c>
      <c r="AB70" s="22">
        <v>56</v>
      </c>
      <c r="AC70" s="23" t="s">
        <v>496</v>
      </c>
      <c r="AD70" s="23" t="s">
        <v>703</v>
      </c>
      <c r="AE70" s="22"/>
      <c r="AF70" s="22"/>
    </row>
    <row r="71" spans="2:32">
      <c r="B71" s="21" t="str">
        <f>CONCATENATE(grupo_ramo[[#This Row],[Grupo]],grupo_ramo[[#This Row],[Ramo]])</f>
        <v>1114</v>
      </c>
      <c r="C71" s="260" t="s">
        <v>305</v>
      </c>
      <c r="D71" s="260" t="s">
        <v>208</v>
      </c>
      <c r="E71" s="257" t="s">
        <v>696</v>
      </c>
      <c r="F71" s="257" t="s">
        <v>707</v>
      </c>
      <c r="G71" s="330"/>
      <c r="H71" s="330"/>
      <c r="J71" s="33" t="s">
        <v>643</v>
      </c>
      <c r="K71" s="21" t="s">
        <v>208</v>
      </c>
      <c r="L71" s="21" t="s">
        <v>330</v>
      </c>
      <c r="M71" s="21" t="s">
        <v>708</v>
      </c>
      <c r="N71" s="16" t="s">
        <v>709</v>
      </c>
      <c r="AB71" s="22">
        <v>56</v>
      </c>
      <c r="AC71" s="23" t="s">
        <v>576</v>
      </c>
      <c r="AD71" s="23" t="s">
        <v>703</v>
      </c>
      <c r="AE71" s="22"/>
      <c r="AF71" s="22"/>
    </row>
    <row r="72" spans="2:32">
      <c r="B72" s="21" t="str">
        <f>CONCATENATE(grupo_ramo[[#This Row],[Grupo]],grupo_ramo[[#This Row],[Ramo]])</f>
        <v>1130</v>
      </c>
      <c r="C72" s="260" t="s">
        <v>305</v>
      </c>
      <c r="D72" s="260" t="s">
        <v>475</v>
      </c>
      <c r="E72" s="257" t="s">
        <v>696</v>
      </c>
      <c r="F72" s="257" t="s">
        <v>710</v>
      </c>
      <c r="G72" s="330"/>
      <c r="H72" s="330"/>
      <c r="J72" s="33" t="s">
        <v>643</v>
      </c>
      <c r="K72" s="21" t="s">
        <v>208</v>
      </c>
      <c r="L72" s="21" t="s">
        <v>340</v>
      </c>
      <c r="M72" s="21" t="s">
        <v>711</v>
      </c>
      <c r="N72" s="16" t="s">
        <v>712</v>
      </c>
      <c r="AB72" s="22">
        <v>57</v>
      </c>
      <c r="AC72" s="23" t="s">
        <v>205</v>
      </c>
      <c r="AD72" s="23" t="s">
        <v>713</v>
      </c>
      <c r="AE72" s="22"/>
      <c r="AF72" s="22"/>
    </row>
    <row r="73" spans="2:32">
      <c r="B73" s="21" t="str">
        <f>CONCATENATE(grupo_ramo[[#This Row],[Grupo]],grupo_ramo[[#This Row],[Ramo]])</f>
        <v>1162</v>
      </c>
      <c r="C73" s="260" t="s">
        <v>305</v>
      </c>
      <c r="D73" s="260" t="s">
        <v>714</v>
      </c>
      <c r="E73" s="257" t="s">
        <v>696</v>
      </c>
      <c r="F73" s="257" t="s">
        <v>715</v>
      </c>
      <c r="G73" s="330"/>
      <c r="H73" s="330"/>
      <c r="J73" s="33" t="s">
        <v>643</v>
      </c>
      <c r="K73" s="21" t="s">
        <v>208</v>
      </c>
      <c r="L73" s="21" t="s">
        <v>350</v>
      </c>
      <c r="M73" s="21" t="s">
        <v>716</v>
      </c>
      <c r="N73" s="16" t="s">
        <v>717</v>
      </c>
      <c r="AB73" s="22">
        <v>57</v>
      </c>
      <c r="AC73" s="23" t="s">
        <v>496</v>
      </c>
      <c r="AD73" s="23" t="s">
        <v>713</v>
      </c>
      <c r="AE73" s="22"/>
      <c r="AF73" s="22"/>
    </row>
    <row r="74" spans="2:32">
      <c r="B74" s="21" t="str">
        <f>CONCATENATE(grupo_ramo[[#This Row],[Grupo]],grupo_ramo[[#This Row],[Ramo]])</f>
        <v>1164</v>
      </c>
      <c r="C74" s="260" t="s">
        <v>305</v>
      </c>
      <c r="D74" s="260" t="s">
        <v>718</v>
      </c>
      <c r="E74" s="257" t="s">
        <v>696</v>
      </c>
      <c r="F74" s="257" t="s">
        <v>719</v>
      </c>
      <c r="G74" s="330"/>
      <c r="H74" s="330"/>
      <c r="J74" s="33" t="s">
        <v>643</v>
      </c>
      <c r="K74" s="21" t="s">
        <v>208</v>
      </c>
      <c r="L74" s="21" t="s">
        <v>360</v>
      </c>
      <c r="M74" s="21" t="s">
        <v>720</v>
      </c>
      <c r="N74" s="16" t="s">
        <v>721</v>
      </c>
      <c r="AB74" s="22">
        <v>57</v>
      </c>
      <c r="AC74" s="23" t="s">
        <v>576</v>
      </c>
      <c r="AD74" s="23" t="s">
        <v>713</v>
      </c>
      <c r="AE74" s="22"/>
      <c r="AF74" s="22"/>
    </row>
    <row r="75" spans="2:32">
      <c r="B75" s="21" t="str">
        <f>CONCATENATE(grupo_ramo[[#This Row],[Grupo]],grupo_ramo[[#This Row],[Ramo]])</f>
        <v>1198</v>
      </c>
      <c r="C75" s="260" t="s">
        <v>305</v>
      </c>
      <c r="D75" s="260" t="s">
        <v>722</v>
      </c>
      <c r="E75" s="257" t="s">
        <v>696</v>
      </c>
      <c r="F75" s="257" t="s">
        <v>723</v>
      </c>
      <c r="G75" s="330"/>
      <c r="H75" s="330"/>
      <c r="J75" s="31" t="s">
        <v>724</v>
      </c>
      <c r="K75" s="21">
        <v>13</v>
      </c>
      <c r="L75" s="21" t="s">
        <v>200</v>
      </c>
      <c r="M75" s="21" t="s">
        <v>725</v>
      </c>
      <c r="N75" s="16" t="s">
        <v>726</v>
      </c>
      <c r="AB75" s="22">
        <v>58</v>
      </c>
      <c r="AC75" s="23" t="s">
        <v>205</v>
      </c>
      <c r="AD75" s="23" t="s">
        <v>727</v>
      </c>
      <c r="AE75" s="22"/>
      <c r="AF75" s="22"/>
    </row>
    <row r="76" spans="2:32">
      <c r="B76" s="21" t="str">
        <f>CONCATENATE(grupo_ramo[[#This Row],[Grupo]],grupo_ramo[[#This Row],[Ramo]])</f>
        <v>1329</v>
      </c>
      <c r="C76" s="260" t="s">
        <v>310</v>
      </c>
      <c r="D76" s="260" t="s">
        <v>465</v>
      </c>
      <c r="E76" s="257" t="s">
        <v>728</v>
      </c>
      <c r="F76" s="257" t="s">
        <v>612</v>
      </c>
      <c r="G76" s="330"/>
      <c r="H76" s="330"/>
      <c r="J76" s="32" t="s">
        <v>724</v>
      </c>
      <c r="K76" s="21">
        <v>13</v>
      </c>
      <c r="L76" s="21" t="s">
        <v>210</v>
      </c>
      <c r="M76" s="21" t="s">
        <v>729</v>
      </c>
      <c r="N76" s="16" t="s">
        <v>730</v>
      </c>
      <c r="AB76" s="22">
        <v>58</v>
      </c>
      <c r="AC76" s="23" t="s">
        <v>496</v>
      </c>
      <c r="AD76" s="23" t="s">
        <v>727</v>
      </c>
      <c r="AE76" s="22"/>
      <c r="AF76" s="22"/>
    </row>
    <row r="77" spans="2:32">
      <c r="B77" s="21" t="str">
        <f>CONCATENATE(grupo_ramo[[#This Row],[Grupo]],grupo_ramo[[#This Row],[Ramo]])</f>
        <v>1336</v>
      </c>
      <c r="C77" s="260" t="s">
        <v>310</v>
      </c>
      <c r="D77" s="260" t="s">
        <v>535</v>
      </c>
      <c r="E77" s="257" t="s">
        <v>728</v>
      </c>
      <c r="F77" s="257" t="s">
        <v>617</v>
      </c>
      <c r="G77" s="330"/>
      <c r="H77" s="330"/>
      <c r="J77" s="32" t="s">
        <v>724</v>
      </c>
      <c r="K77" s="21">
        <v>13</v>
      </c>
      <c r="L77" s="21" t="s">
        <v>220</v>
      </c>
      <c r="M77" s="21" t="s">
        <v>731</v>
      </c>
      <c r="N77" s="16" t="s">
        <v>732</v>
      </c>
      <c r="AB77" s="22">
        <v>58</v>
      </c>
      <c r="AC77" s="23" t="s">
        <v>576</v>
      </c>
      <c r="AD77" s="23" t="s">
        <v>727</v>
      </c>
      <c r="AE77" s="22"/>
      <c r="AF77" s="22"/>
    </row>
    <row r="78" spans="2:32">
      <c r="B78" s="21" t="str">
        <f>CONCATENATE(grupo_ramo[[#This Row],[Grupo]],grupo_ramo[[#This Row],[Ramo]])</f>
        <v>1369</v>
      </c>
      <c r="C78" s="260" t="s">
        <v>310</v>
      </c>
      <c r="D78" s="260" t="s">
        <v>623</v>
      </c>
      <c r="E78" s="257" t="s">
        <v>728</v>
      </c>
      <c r="F78" s="257" t="s">
        <v>624</v>
      </c>
      <c r="G78" s="330"/>
      <c r="H78" s="330"/>
      <c r="J78" s="32" t="s">
        <v>724</v>
      </c>
      <c r="K78" s="21">
        <v>13</v>
      </c>
      <c r="L78" s="21" t="s">
        <v>231</v>
      </c>
      <c r="M78" s="21" t="s">
        <v>733</v>
      </c>
      <c r="N78" s="16" t="s">
        <v>734</v>
      </c>
      <c r="AB78" s="22">
        <v>59</v>
      </c>
      <c r="AC78" s="23" t="s">
        <v>205</v>
      </c>
      <c r="AD78" s="23" t="s">
        <v>735</v>
      </c>
      <c r="AE78" s="22"/>
      <c r="AF78" s="22"/>
    </row>
    <row r="79" spans="2:32">
      <c r="B79" s="21" t="str">
        <f>CONCATENATE(grupo_ramo[[#This Row],[Grupo]],grupo_ramo[[#This Row],[Ramo]])</f>
        <v>1377</v>
      </c>
      <c r="C79" s="260" t="s">
        <v>310</v>
      </c>
      <c r="D79" s="260" t="s">
        <v>629</v>
      </c>
      <c r="E79" s="257" t="s">
        <v>728</v>
      </c>
      <c r="F79" s="257" t="s">
        <v>630</v>
      </c>
      <c r="G79" s="330"/>
      <c r="H79" s="330"/>
      <c r="J79" s="32" t="s">
        <v>724</v>
      </c>
      <c r="K79" s="21">
        <v>13</v>
      </c>
      <c r="L79" s="21" t="s">
        <v>242</v>
      </c>
      <c r="M79" s="21" t="s">
        <v>736</v>
      </c>
      <c r="N79" s="16" t="s">
        <v>737</v>
      </c>
      <c r="AB79" s="22">
        <v>59</v>
      </c>
      <c r="AC79" s="23" t="s">
        <v>496</v>
      </c>
      <c r="AD79" s="23" t="s">
        <v>735</v>
      </c>
      <c r="AE79" s="22"/>
      <c r="AF79" s="22"/>
    </row>
    <row r="80" spans="2:32">
      <c r="B80" s="21" t="str">
        <f>CONCATENATE(grupo_ramo[[#This Row],[Grupo]],grupo_ramo[[#This Row],[Ramo]])</f>
        <v>1380</v>
      </c>
      <c r="C80" s="260" t="s">
        <v>310</v>
      </c>
      <c r="D80" s="260" t="s">
        <v>635</v>
      </c>
      <c r="E80" s="257" t="s">
        <v>728</v>
      </c>
      <c r="F80" s="257" t="s">
        <v>636</v>
      </c>
      <c r="G80" s="330"/>
      <c r="H80" s="330"/>
      <c r="J80" s="32" t="s">
        <v>724</v>
      </c>
      <c r="K80" s="21">
        <v>13</v>
      </c>
      <c r="L80" s="21" t="s">
        <v>253</v>
      </c>
      <c r="M80" s="21" t="s">
        <v>738</v>
      </c>
      <c r="N80" s="16" t="s">
        <v>739</v>
      </c>
      <c r="AB80" s="22">
        <v>59</v>
      </c>
      <c r="AC80" s="23" t="s">
        <v>576</v>
      </c>
      <c r="AD80" s="23" t="s">
        <v>735</v>
      </c>
      <c r="AE80" s="22"/>
      <c r="AF80" s="22"/>
    </row>
    <row r="81" spans="2:32">
      <c r="B81" s="21" t="str">
        <f>CONCATENATE(grupo_ramo[[#This Row],[Grupo]],grupo_ramo[[#This Row],[Ramo]])</f>
        <v>1381</v>
      </c>
      <c r="C81" s="260" t="s">
        <v>310</v>
      </c>
      <c r="D81" s="260" t="s">
        <v>740</v>
      </c>
      <c r="E81" s="257" t="s">
        <v>728</v>
      </c>
      <c r="F81" s="257" t="s">
        <v>642</v>
      </c>
      <c r="G81" s="330"/>
      <c r="H81" s="330"/>
      <c r="J81" s="32" t="s">
        <v>724</v>
      </c>
      <c r="K81" s="21">
        <v>13</v>
      </c>
      <c r="L81" s="21" t="s">
        <v>263</v>
      </c>
      <c r="M81" s="21" t="s">
        <v>741</v>
      </c>
      <c r="N81" s="16" t="s">
        <v>742</v>
      </c>
      <c r="AB81" s="22">
        <v>60</v>
      </c>
      <c r="AC81" s="23" t="s">
        <v>205</v>
      </c>
      <c r="AD81" s="23" t="s">
        <v>743</v>
      </c>
      <c r="AE81" s="22"/>
      <c r="AF81" s="22"/>
    </row>
    <row r="82" spans="2:32">
      <c r="B82" s="21" t="str">
        <f>CONCATENATE(grupo_ramo[[#This Row],[Grupo]],grupo_ramo[[#This Row],[Ramo]])</f>
        <v>1383</v>
      </c>
      <c r="C82" s="260" t="s">
        <v>310</v>
      </c>
      <c r="D82" s="260" t="s">
        <v>648</v>
      </c>
      <c r="E82" s="257" t="s">
        <v>728</v>
      </c>
      <c r="F82" s="257" t="s">
        <v>649</v>
      </c>
      <c r="G82" s="330"/>
      <c r="H82" s="330"/>
      <c r="J82" s="32" t="s">
        <v>724</v>
      </c>
      <c r="K82" s="21">
        <v>13</v>
      </c>
      <c r="L82" s="21" t="s">
        <v>272</v>
      </c>
      <c r="M82" s="21" t="s">
        <v>744</v>
      </c>
      <c r="N82" s="16" t="s">
        <v>745</v>
      </c>
      <c r="AB82" s="22">
        <v>60</v>
      </c>
      <c r="AC82" s="23" t="s">
        <v>496</v>
      </c>
      <c r="AD82" s="23" t="s">
        <v>743</v>
      </c>
      <c r="AE82" s="22"/>
      <c r="AF82" s="22"/>
    </row>
    <row r="83" spans="2:32">
      <c r="B83" s="21" t="str">
        <f>CONCATENATE(grupo_ramo[[#This Row],[Grupo]],grupo_ramo[[#This Row],[Ramo]])</f>
        <v>1384</v>
      </c>
      <c r="C83" s="260" t="s">
        <v>310</v>
      </c>
      <c r="D83" s="260" t="s">
        <v>653</v>
      </c>
      <c r="E83" s="257" t="s">
        <v>728</v>
      </c>
      <c r="F83" s="257" t="s">
        <v>654</v>
      </c>
      <c r="G83" s="330"/>
      <c r="H83" s="330"/>
      <c r="J83" s="32" t="s">
        <v>724</v>
      </c>
      <c r="K83" s="21">
        <v>13</v>
      </c>
      <c r="L83" s="21" t="s">
        <v>282</v>
      </c>
      <c r="M83" s="21" t="s">
        <v>746</v>
      </c>
      <c r="N83" s="16" t="s">
        <v>747</v>
      </c>
      <c r="AB83" s="22">
        <v>60</v>
      </c>
      <c r="AC83" s="23" t="s">
        <v>576</v>
      </c>
      <c r="AD83" s="23" t="s">
        <v>743</v>
      </c>
      <c r="AE83" s="22"/>
      <c r="AF83" s="22"/>
    </row>
    <row r="84" spans="2:32">
      <c r="B84" s="21" t="str">
        <f>CONCATENATE(grupo_ramo[[#This Row],[Grupo]],grupo_ramo[[#This Row],[Ramo]])</f>
        <v>1386</v>
      </c>
      <c r="C84" s="260" t="s">
        <v>310</v>
      </c>
      <c r="D84" s="260" t="s">
        <v>659</v>
      </c>
      <c r="E84" s="257" t="s">
        <v>728</v>
      </c>
      <c r="F84" s="257" t="s">
        <v>660</v>
      </c>
      <c r="G84" s="330"/>
      <c r="H84" s="330"/>
      <c r="J84" s="32" t="s">
        <v>724</v>
      </c>
      <c r="K84" s="21">
        <v>13</v>
      </c>
      <c r="L84" s="21" t="s">
        <v>292</v>
      </c>
      <c r="M84" s="21" t="s">
        <v>748</v>
      </c>
      <c r="N84" s="16" t="s">
        <v>749</v>
      </c>
      <c r="AB84" s="22">
        <v>61</v>
      </c>
      <c r="AC84" s="23" t="s">
        <v>205</v>
      </c>
      <c r="AD84" s="23" t="s">
        <v>750</v>
      </c>
      <c r="AE84" s="22"/>
      <c r="AF84" s="22"/>
    </row>
    <row r="85" spans="2:32">
      <c r="B85" s="21" t="str">
        <f>CONCATENATE(grupo_ramo[[#This Row],[Grupo]],grupo_ramo[[#This Row],[Ramo]])</f>
        <v>1387</v>
      </c>
      <c r="C85" s="260" t="s">
        <v>310</v>
      </c>
      <c r="D85" s="260" t="s">
        <v>664</v>
      </c>
      <c r="E85" s="257" t="s">
        <v>728</v>
      </c>
      <c r="F85" s="257" t="s">
        <v>665</v>
      </c>
      <c r="G85" s="330"/>
      <c r="H85" s="330"/>
      <c r="J85" s="32" t="s">
        <v>724</v>
      </c>
      <c r="K85" s="21">
        <v>13</v>
      </c>
      <c r="L85" s="21" t="s">
        <v>302</v>
      </c>
      <c r="M85" s="21" t="s">
        <v>751</v>
      </c>
      <c r="N85" s="16" t="s">
        <v>752</v>
      </c>
      <c r="AB85" s="22">
        <v>61</v>
      </c>
      <c r="AC85" s="23" t="s">
        <v>496</v>
      </c>
      <c r="AD85" s="23" t="s">
        <v>750</v>
      </c>
      <c r="AE85" s="22"/>
      <c r="AF85" s="22"/>
    </row>
    <row r="86" spans="2:32">
      <c r="B86" s="21" t="str">
        <f>CONCATENATE(grupo_ramo[[#This Row],[Grupo]],grupo_ramo[[#This Row],[Ramo]])</f>
        <v>1390</v>
      </c>
      <c r="C86" s="260" t="s">
        <v>310</v>
      </c>
      <c r="D86" s="260" t="s">
        <v>670</v>
      </c>
      <c r="E86" s="257" t="s">
        <v>728</v>
      </c>
      <c r="F86" s="257" t="s">
        <v>671</v>
      </c>
      <c r="G86" s="330"/>
      <c r="H86" s="330"/>
      <c r="J86" s="32" t="s">
        <v>724</v>
      </c>
      <c r="K86" s="21">
        <v>13</v>
      </c>
      <c r="L86" s="21" t="s">
        <v>312</v>
      </c>
      <c r="M86" s="21" t="s">
        <v>753</v>
      </c>
      <c r="N86" s="16" t="s">
        <v>754</v>
      </c>
      <c r="AB86" s="22">
        <v>61</v>
      </c>
      <c r="AC86" s="23" t="s">
        <v>576</v>
      </c>
      <c r="AD86" s="23" t="s">
        <v>750</v>
      </c>
      <c r="AE86" s="22"/>
      <c r="AF86" s="22"/>
    </row>
    <row r="87" spans="2:32">
      <c r="B87" s="21" t="str">
        <f>CONCATENATE(grupo_ramo[[#This Row],[Grupo]],grupo_ramo[[#This Row],[Ramo]])</f>
        <v>1391</v>
      </c>
      <c r="C87" s="260" t="s">
        <v>310</v>
      </c>
      <c r="D87" s="260" t="s">
        <v>755</v>
      </c>
      <c r="E87" s="257" t="s">
        <v>728</v>
      </c>
      <c r="F87" s="257" t="s">
        <v>677</v>
      </c>
      <c r="G87" s="330"/>
      <c r="H87" s="330"/>
      <c r="J87" s="32" t="s">
        <v>724</v>
      </c>
      <c r="K87" s="21">
        <v>13</v>
      </c>
      <c r="L87" s="21" t="s">
        <v>321</v>
      </c>
      <c r="M87" s="21" t="s">
        <v>756</v>
      </c>
      <c r="N87" s="16" t="s">
        <v>757</v>
      </c>
      <c r="AB87" s="22">
        <v>62</v>
      </c>
      <c r="AC87" s="23" t="s">
        <v>205</v>
      </c>
      <c r="AD87" s="23" t="s">
        <v>758</v>
      </c>
      <c r="AE87" s="22"/>
      <c r="AF87" s="22"/>
    </row>
    <row r="88" spans="2:32">
      <c r="B88" s="21" t="str">
        <f>CONCATENATE(grupo_ramo[[#This Row],[Grupo]],grupo_ramo[[#This Row],[Ramo]])</f>
        <v>1392</v>
      </c>
      <c r="C88" s="260" t="s">
        <v>310</v>
      </c>
      <c r="D88" s="260" t="s">
        <v>759</v>
      </c>
      <c r="E88" s="257" t="s">
        <v>728</v>
      </c>
      <c r="F88" s="257" t="s">
        <v>682</v>
      </c>
      <c r="G88" s="330"/>
      <c r="H88" s="330"/>
      <c r="J88" s="32" t="s">
        <v>724</v>
      </c>
      <c r="K88" s="21">
        <v>13</v>
      </c>
      <c r="L88" s="21" t="s">
        <v>330</v>
      </c>
      <c r="M88" s="21" t="s">
        <v>760</v>
      </c>
      <c r="N88" s="16" t="s">
        <v>761</v>
      </c>
      <c r="AB88" s="22">
        <v>62</v>
      </c>
      <c r="AC88" s="23" t="s">
        <v>496</v>
      </c>
      <c r="AD88" s="23" t="s">
        <v>758</v>
      </c>
      <c r="AE88" s="22"/>
      <c r="AF88" s="22"/>
    </row>
    <row r="89" spans="2:32">
      <c r="B89" s="21" t="str">
        <f>CONCATENATE(grupo_ramo[[#This Row],[Grupo]],grupo_ramo[[#This Row],[Ramo]])</f>
        <v>1417</v>
      </c>
      <c r="C89" s="260" t="s">
        <v>208</v>
      </c>
      <c r="D89" s="260" t="s">
        <v>353</v>
      </c>
      <c r="E89" s="257" t="s">
        <v>643</v>
      </c>
      <c r="F89" s="257" t="s">
        <v>762</v>
      </c>
      <c r="G89" s="330"/>
      <c r="H89" s="330"/>
      <c r="J89" s="32" t="s">
        <v>724</v>
      </c>
      <c r="K89" s="21">
        <v>13</v>
      </c>
      <c r="L89" s="21" t="s">
        <v>340</v>
      </c>
      <c r="M89" s="21" t="s">
        <v>763</v>
      </c>
      <c r="N89" s="16" t="s">
        <v>764</v>
      </c>
      <c r="AB89" s="22">
        <v>62</v>
      </c>
      <c r="AC89" s="23" t="s">
        <v>576</v>
      </c>
      <c r="AD89" s="23" t="s">
        <v>758</v>
      </c>
      <c r="AE89" s="22"/>
      <c r="AF89" s="22"/>
    </row>
    <row r="90" spans="2:32">
      <c r="B90" s="21" t="str">
        <f>CONCATENATE(grupo_ramo[[#This Row],[Grupo]],grupo_ramo[[#This Row],[Ramo]])</f>
        <v>1428</v>
      </c>
      <c r="C90" s="260" t="s">
        <v>208</v>
      </c>
      <c r="D90" s="260" t="s">
        <v>451</v>
      </c>
      <c r="E90" s="257" t="s">
        <v>643</v>
      </c>
      <c r="F90" s="257" t="s">
        <v>765</v>
      </c>
      <c r="G90" s="330"/>
      <c r="H90" s="330"/>
      <c r="J90" s="32" t="s">
        <v>724</v>
      </c>
      <c r="K90" s="21">
        <v>13</v>
      </c>
      <c r="L90" s="21" t="s">
        <v>350</v>
      </c>
      <c r="M90" s="21" t="s">
        <v>766</v>
      </c>
      <c r="N90" s="16" t="s">
        <v>767</v>
      </c>
      <c r="AB90" s="22">
        <v>63</v>
      </c>
      <c r="AC90" s="23" t="s">
        <v>205</v>
      </c>
      <c r="AD90" s="23" t="s">
        <v>768</v>
      </c>
      <c r="AE90" s="22"/>
      <c r="AF90" s="22"/>
    </row>
    <row r="91" spans="2:32">
      <c r="B91" s="21" t="str">
        <f>CONCATENATE(grupo_ramo[[#This Row],[Grupo]],grupo_ramo[[#This Row],[Ramo]])</f>
        <v>1433</v>
      </c>
      <c r="C91" s="260" t="s">
        <v>208</v>
      </c>
      <c r="D91" s="260" t="s">
        <v>504</v>
      </c>
      <c r="E91" s="257" t="s">
        <v>643</v>
      </c>
      <c r="F91" s="257" t="s">
        <v>769</v>
      </c>
      <c r="G91" s="330"/>
      <c r="H91" s="330"/>
      <c r="J91" s="32" t="s">
        <v>724</v>
      </c>
      <c r="K91" s="21">
        <v>13</v>
      </c>
      <c r="L91" s="21" t="s">
        <v>360</v>
      </c>
      <c r="M91" s="21" t="s">
        <v>770</v>
      </c>
      <c r="N91" s="16" t="s">
        <v>771</v>
      </c>
      <c r="AB91" s="22">
        <v>63</v>
      </c>
      <c r="AC91" s="23" t="s">
        <v>496</v>
      </c>
      <c r="AD91" s="23" t="s">
        <v>768</v>
      </c>
      <c r="AE91" s="22"/>
      <c r="AF91" s="22"/>
    </row>
    <row r="92" spans="2:32">
      <c r="B92" s="21" t="str">
        <f>CONCATENATE(grupo_ramo[[#This Row],[Grupo]],grupo_ramo[[#This Row],[Ramo]])</f>
        <v>1457</v>
      </c>
      <c r="C92" s="260" t="s">
        <v>208</v>
      </c>
      <c r="D92" s="260" t="s">
        <v>772</v>
      </c>
      <c r="E92" s="257" t="s">
        <v>643</v>
      </c>
      <c r="F92" s="257" t="s">
        <v>773</v>
      </c>
      <c r="G92" s="330"/>
      <c r="H92" s="330"/>
      <c r="J92" s="32" t="s">
        <v>724</v>
      </c>
      <c r="K92" s="21">
        <v>13</v>
      </c>
      <c r="L92" s="21" t="s">
        <v>369</v>
      </c>
      <c r="M92" s="21" t="s">
        <v>774</v>
      </c>
      <c r="N92" s="16" t="s">
        <v>775</v>
      </c>
      <c r="AB92" s="22">
        <v>63</v>
      </c>
      <c r="AC92" s="23" t="s">
        <v>576</v>
      </c>
      <c r="AD92" s="23" t="s">
        <v>768</v>
      </c>
      <c r="AE92" s="22"/>
      <c r="AF92" s="22"/>
    </row>
    <row r="93" spans="2:32">
      <c r="B93" s="21" t="str">
        <f>CONCATENATE(grupo_ramo[[#This Row],[Grupo]],grupo_ramo[[#This Row],[Ramo]])</f>
        <v>1528</v>
      </c>
      <c r="C93" s="260" t="s">
        <v>333</v>
      </c>
      <c r="D93" s="260" t="s">
        <v>451</v>
      </c>
      <c r="E93" s="257" t="s">
        <v>618</v>
      </c>
      <c r="F93" s="257" t="s">
        <v>776</v>
      </c>
      <c r="G93" s="330"/>
      <c r="H93" s="330"/>
      <c r="J93" s="32" t="s">
        <v>724</v>
      </c>
      <c r="K93" s="21">
        <v>13</v>
      </c>
      <c r="L93" s="21" t="s">
        <v>378</v>
      </c>
      <c r="M93" s="21" t="s">
        <v>777</v>
      </c>
      <c r="N93" s="16" t="s">
        <v>778</v>
      </c>
      <c r="AB93" s="22">
        <v>64</v>
      </c>
      <c r="AC93" s="23" t="s">
        <v>205</v>
      </c>
      <c r="AD93" s="23" t="s">
        <v>779</v>
      </c>
      <c r="AE93" s="22"/>
      <c r="AF93" s="22"/>
    </row>
    <row r="94" spans="2:32">
      <c r="B94" s="21" t="str">
        <f>CONCATENATE(grupo_ramo[[#This Row],[Grupo]],grupo_ramo[[#This Row],[Ramo]])</f>
        <v>1535</v>
      </c>
      <c r="C94" s="260" t="s">
        <v>333</v>
      </c>
      <c r="D94" s="260" t="s">
        <v>525</v>
      </c>
      <c r="E94" s="257" t="s">
        <v>618</v>
      </c>
      <c r="F94" s="257" t="s">
        <v>780</v>
      </c>
      <c r="G94" s="330"/>
      <c r="H94" s="330"/>
      <c r="J94" s="32" t="s">
        <v>724</v>
      </c>
      <c r="K94" s="21">
        <v>13</v>
      </c>
      <c r="L94" s="21" t="s">
        <v>388</v>
      </c>
      <c r="M94" s="21" t="s">
        <v>781</v>
      </c>
      <c r="N94" s="16" t="s">
        <v>782</v>
      </c>
      <c r="AB94" s="22">
        <v>64</v>
      </c>
      <c r="AC94" s="23" t="s">
        <v>496</v>
      </c>
      <c r="AD94" s="23" t="s">
        <v>779</v>
      </c>
      <c r="AE94" s="22"/>
      <c r="AF94" s="22"/>
    </row>
    <row r="95" spans="2:32">
      <c r="B95" s="21" t="str">
        <f>CONCATENATE(grupo_ramo[[#This Row],[Grupo]],grupo_ramo[[#This Row],[Ramo]])</f>
        <v>1537</v>
      </c>
      <c r="C95" s="260" t="s">
        <v>333</v>
      </c>
      <c r="D95" s="260" t="s">
        <v>545</v>
      </c>
      <c r="E95" s="257" t="s">
        <v>618</v>
      </c>
      <c r="F95" s="257" t="s">
        <v>783</v>
      </c>
      <c r="G95" s="330"/>
      <c r="H95" s="330"/>
      <c r="J95" s="32" t="s">
        <v>724</v>
      </c>
      <c r="K95" s="21">
        <v>13</v>
      </c>
      <c r="L95" s="21" t="s">
        <v>398</v>
      </c>
      <c r="M95" s="21" t="s">
        <v>784</v>
      </c>
      <c r="N95" s="16" t="s">
        <v>785</v>
      </c>
      <c r="AB95" s="22">
        <v>64</v>
      </c>
      <c r="AC95" s="23" t="s">
        <v>576</v>
      </c>
      <c r="AD95" s="23" t="s">
        <v>779</v>
      </c>
      <c r="AE95" s="22"/>
      <c r="AF95" s="22"/>
    </row>
    <row r="96" spans="2:32">
      <c r="B96" s="21" t="str">
        <f>CONCATENATE(grupo_ramo[[#This Row],[Grupo]],grupo_ramo[[#This Row],[Ramo]])</f>
        <v>1597</v>
      </c>
      <c r="C96" s="260" t="s">
        <v>333</v>
      </c>
      <c r="D96" s="260" t="s">
        <v>786</v>
      </c>
      <c r="E96" s="257" t="s">
        <v>618</v>
      </c>
      <c r="F96" s="257" t="s">
        <v>787</v>
      </c>
      <c r="G96" s="330"/>
      <c r="H96" s="330"/>
      <c r="J96" s="30" t="s">
        <v>788</v>
      </c>
      <c r="K96" s="21" t="s">
        <v>285</v>
      </c>
      <c r="L96" s="21" t="s">
        <v>200</v>
      </c>
      <c r="M96" s="21" t="s">
        <v>789</v>
      </c>
      <c r="N96" s="16" t="s">
        <v>726</v>
      </c>
      <c r="AB96" s="22">
        <v>65</v>
      </c>
      <c r="AC96" s="23" t="s">
        <v>205</v>
      </c>
      <c r="AD96" s="23" t="s">
        <v>790</v>
      </c>
      <c r="AE96" s="22"/>
      <c r="AF96" s="22"/>
    </row>
    <row r="97" spans="2:32">
      <c r="B97" s="21" t="str">
        <f>CONCATENATE(grupo_ramo[[#This Row],[Grupo]],grupo_ramo[[#This Row],[Ramo]])</f>
        <v>1574</v>
      </c>
      <c r="C97" s="260" t="s">
        <v>333</v>
      </c>
      <c r="D97" s="260" t="s">
        <v>791</v>
      </c>
      <c r="E97" s="257" t="s">
        <v>618</v>
      </c>
      <c r="F97" s="257" t="s">
        <v>792</v>
      </c>
      <c r="G97" s="330"/>
      <c r="H97" s="330"/>
      <c r="J97" s="33" t="s">
        <v>788</v>
      </c>
      <c r="K97" s="21" t="s">
        <v>285</v>
      </c>
      <c r="L97" s="21" t="s">
        <v>210</v>
      </c>
      <c r="M97" s="21" t="s">
        <v>793</v>
      </c>
      <c r="N97" s="16" t="s">
        <v>730</v>
      </c>
      <c r="AB97" s="22">
        <v>65</v>
      </c>
      <c r="AC97" s="23" t="s">
        <v>496</v>
      </c>
      <c r="AD97" s="23" t="s">
        <v>790</v>
      </c>
      <c r="AE97" s="22"/>
      <c r="AF97" s="22"/>
    </row>
    <row r="98" spans="2:32">
      <c r="B98" s="21" t="str">
        <f>CONCATENATE(grupo_ramo[[#This Row],[Grupo]],grupo_ramo[[#This Row],[Ramo]])</f>
        <v>1601</v>
      </c>
      <c r="C98" s="260" t="s">
        <v>218</v>
      </c>
      <c r="D98" s="260" t="s">
        <v>194</v>
      </c>
      <c r="E98" s="257" t="s">
        <v>794</v>
      </c>
      <c r="F98" s="257" t="s">
        <v>795</v>
      </c>
      <c r="G98" s="330"/>
      <c r="H98" s="330"/>
      <c r="J98" s="33" t="s">
        <v>788</v>
      </c>
      <c r="K98" s="21" t="s">
        <v>285</v>
      </c>
      <c r="L98" s="21" t="s">
        <v>220</v>
      </c>
      <c r="M98" s="21" t="s">
        <v>796</v>
      </c>
      <c r="N98" s="16" t="s">
        <v>732</v>
      </c>
      <c r="AB98" s="22">
        <v>65</v>
      </c>
      <c r="AC98" s="23" t="s">
        <v>576</v>
      </c>
      <c r="AD98" s="23" t="s">
        <v>790</v>
      </c>
      <c r="AE98" s="22"/>
      <c r="AF98" s="22"/>
    </row>
    <row r="99" spans="2:32">
      <c r="B99" s="21" t="str">
        <f>CONCATENATE(grupo_ramo[[#This Row],[Grupo]],grupo_ramo[[#This Row],[Ramo]])</f>
        <v>1602</v>
      </c>
      <c r="C99" s="260" t="s">
        <v>218</v>
      </c>
      <c r="D99" s="260" t="s">
        <v>213</v>
      </c>
      <c r="E99" s="257" t="s">
        <v>794</v>
      </c>
      <c r="F99" s="257" t="s">
        <v>797</v>
      </c>
      <c r="G99" s="330"/>
      <c r="H99" s="330"/>
      <c r="J99" s="33" t="s">
        <v>788</v>
      </c>
      <c r="K99" s="21" t="s">
        <v>285</v>
      </c>
      <c r="L99" s="21" t="s">
        <v>231</v>
      </c>
      <c r="M99" s="21" t="s">
        <v>798</v>
      </c>
      <c r="N99" s="16" t="s">
        <v>734</v>
      </c>
      <c r="AB99" s="22">
        <v>66</v>
      </c>
      <c r="AC99" s="23" t="s">
        <v>205</v>
      </c>
      <c r="AD99" s="23" t="s">
        <v>799</v>
      </c>
      <c r="AE99" s="22"/>
      <c r="AF99" s="22"/>
    </row>
    <row r="100" spans="2:32">
      <c r="B100" s="21" t="str">
        <f>CONCATENATE(grupo_ramo[[#This Row],[Grupo]],grupo_ramo[[#This Row],[Ramo]])</f>
        <v>1734</v>
      </c>
      <c r="C100" s="260" t="s">
        <v>353</v>
      </c>
      <c r="D100" s="260" t="s">
        <v>515</v>
      </c>
      <c r="E100" s="257" t="s">
        <v>606</v>
      </c>
      <c r="F100" s="257" t="s">
        <v>608</v>
      </c>
      <c r="G100" s="330"/>
      <c r="H100" s="330"/>
      <c r="J100" s="33" t="s">
        <v>788</v>
      </c>
      <c r="K100" s="21" t="s">
        <v>285</v>
      </c>
      <c r="L100" s="21" t="s">
        <v>242</v>
      </c>
      <c r="M100" s="21" t="s">
        <v>800</v>
      </c>
      <c r="N100" s="16" t="s">
        <v>737</v>
      </c>
      <c r="AB100" s="22">
        <v>66</v>
      </c>
      <c r="AC100" s="23" t="s">
        <v>496</v>
      </c>
      <c r="AD100" s="23" t="s">
        <v>799</v>
      </c>
      <c r="AE100" s="22"/>
      <c r="AF100" s="22"/>
    </row>
    <row r="101" spans="2:32">
      <c r="B101" s="21" t="str">
        <f>CONCATENATE(grupo_ramo[[#This Row],[Grupo]],grupo_ramo[[#This Row],[Ramo]])</f>
        <v>1872</v>
      </c>
      <c r="C101" s="260" t="s">
        <v>229</v>
      </c>
      <c r="D101" s="260" t="s">
        <v>801</v>
      </c>
      <c r="E101" s="257" t="s">
        <v>613</v>
      </c>
      <c r="F101" s="257" t="s">
        <v>615</v>
      </c>
      <c r="G101" s="330"/>
      <c r="H101" s="330"/>
      <c r="J101" s="33" t="s">
        <v>788</v>
      </c>
      <c r="K101" s="21" t="s">
        <v>285</v>
      </c>
      <c r="L101" s="21" t="s">
        <v>253</v>
      </c>
      <c r="M101" s="21" t="s">
        <v>802</v>
      </c>
      <c r="N101" s="16" t="s">
        <v>739</v>
      </c>
      <c r="AB101" s="22">
        <v>66</v>
      </c>
      <c r="AC101" s="23" t="s">
        <v>576</v>
      </c>
      <c r="AD101" s="23" t="s">
        <v>799</v>
      </c>
      <c r="AE101" s="22"/>
      <c r="AF101" s="22"/>
    </row>
    <row r="102" spans="2:32">
      <c r="B102" s="21" t="str">
        <f>CONCATENATE(grupo_ramo[[#This Row],[Grupo]],grupo_ramo[[#This Row],[Ramo]])</f>
        <v>1985</v>
      </c>
      <c r="C102" s="260" t="s">
        <v>372</v>
      </c>
      <c r="D102" s="260" t="s">
        <v>803</v>
      </c>
      <c r="E102" s="257" t="s">
        <v>804</v>
      </c>
      <c r="F102" s="257" t="s">
        <v>805</v>
      </c>
      <c r="G102" s="330"/>
      <c r="H102" s="330"/>
      <c r="J102" s="33" t="s">
        <v>788</v>
      </c>
      <c r="K102" s="21" t="s">
        <v>285</v>
      </c>
      <c r="L102" s="21" t="s">
        <v>263</v>
      </c>
      <c r="M102" s="21" t="s">
        <v>806</v>
      </c>
      <c r="N102" s="16" t="s">
        <v>742</v>
      </c>
      <c r="AB102" s="22">
        <v>67</v>
      </c>
      <c r="AC102" s="23" t="s">
        <v>205</v>
      </c>
      <c r="AD102" s="23" t="s">
        <v>807</v>
      </c>
      <c r="AE102" s="22"/>
      <c r="AF102" s="22"/>
    </row>
    <row r="103" spans="2:32">
      <c r="B103" s="21" t="str">
        <f>CONCATENATE(grupo_ramo[[#This Row],[Grupo]],grupo_ramo[[#This Row],[Ramo]])</f>
        <v>2079</v>
      </c>
      <c r="C103" s="260" t="s">
        <v>347</v>
      </c>
      <c r="D103" s="260" t="s">
        <v>808</v>
      </c>
      <c r="E103" s="257" t="s">
        <v>809</v>
      </c>
      <c r="F103" s="257" t="s">
        <v>809</v>
      </c>
      <c r="G103" s="330"/>
      <c r="H103" s="330"/>
      <c r="J103" s="33" t="s">
        <v>788</v>
      </c>
      <c r="K103" s="21" t="s">
        <v>285</v>
      </c>
      <c r="L103" s="21" t="s">
        <v>272</v>
      </c>
      <c r="M103" s="21" t="s">
        <v>810</v>
      </c>
      <c r="N103" s="16" t="s">
        <v>745</v>
      </c>
      <c r="AB103" s="22">
        <v>67</v>
      </c>
      <c r="AC103" s="23" t="s">
        <v>496</v>
      </c>
      <c r="AD103" s="23" t="s">
        <v>807</v>
      </c>
      <c r="AE103" s="22"/>
      <c r="AF103" s="22"/>
    </row>
    <row r="104" spans="2:32">
      <c r="B104" s="21" t="str">
        <f>CONCATENATE(grupo_ramo[[#This Row],[Grupo]],grupo_ramo[[#This Row],[Ramo]])</f>
        <v>2199</v>
      </c>
      <c r="C104" s="260" t="s">
        <v>391</v>
      </c>
      <c r="D104" s="260" t="s">
        <v>573</v>
      </c>
      <c r="E104" s="257" t="s">
        <v>811</v>
      </c>
      <c r="F104" s="257" t="s">
        <v>811</v>
      </c>
      <c r="G104" s="330"/>
      <c r="H104" s="330"/>
      <c r="J104" s="33" t="s">
        <v>788</v>
      </c>
      <c r="K104" s="21" t="s">
        <v>285</v>
      </c>
      <c r="L104" s="21" t="s">
        <v>282</v>
      </c>
      <c r="M104" s="21" t="s">
        <v>812</v>
      </c>
      <c r="N104" s="16" t="s">
        <v>747</v>
      </c>
      <c r="AB104" s="22">
        <v>67</v>
      </c>
      <c r="AC104" s="23" t="s">
        <v>576</v>
      </c>
      <c r="AD104" s="23" t="s">
        <v>807</v>
      </c>
      <c r="AE104" s="22"/>
      <c r="AF104" s="22"/>
    </row>
    <row r="105" spans="2:32">
      <c r="B105" s="21" t="str">
        <f>CONCATENATE(grupo_ramo[[#This Row],[Grupo]],grupo_ramo[[#This Row],[Ramo]])</f>
        <v>2293</v>
      </c>
      <c r="C105" s="260" t="s">
        <v>401</v>
      </c>
      <c r="D105" s="260" t="s">
        <v>676</v>
      </c>
      <c r="E105" s="257" t="s">
        <v>813</v>
      </c>
      <c r="F105" s="257" t="s">
        <v>677</v>
      </c>
      <c r="G105" s="330"/>
      <c r="H105" s="330"/>
      <c r="J105" s="33" t="s">
        <v>788</v>
      </c>
      <c r="K105" s="21" t="s">
        <v>285</v>
      </c>
      <c r="L105" s="21" t="s">
        <v>292</v>
      </c>
      <c r="M105" s="21" t="s">
        <v>814</v>
      </c>
      <c r="N105" s="16" t="s">
        <v>749</v>
      </c>
      <c r="AB105" s="22">
        <v>68</v>
      </c>
      <c r="AC105" s="23" t="s">
        <v>205</v>
      </c>
      <c r="AD105" s="23" t="s">
        <v>815</v>
      </c>
      <c r="AE105" s="22"/>
      <c r="AF105" s="22"/>
    </row>
    <row r="106" spans="2:32">
      <c r="B106" s="21" t="str">
        <f>CONCATENATE(grupo_ramo[[#This Row],[Grupo]],grupo_ramo[[#This Row],[Ramo]])</f>
        <v>2201</v>
      </c>
      <c r="C106" s="260" t="s">
        <v>401</v>
      </c>
      <c r="D106" s="260" t="s">
        <v>194</v>
      </c>
      <c r="E106" s="257" t="s">
        <v>813</v>
      </c>
      <c r="F106" s="257" t="s">
        <v>816</v>
      </c>
      <c r="G106" s="330"/>
      <c r="H106" s="330"/>
      <c r="J106" s="33" t="s">
        <v>788</v>
      </c>
      <c r="K106" s="21" t="s">
        <v>285</v>
      </c>
      <c r="L106" s="21" t="s">
        <v>302</v>
      </c>
      <c r="M106" s="21" t="s">
        <v>817</v>
      </c>
      <c r="N106" s="16" t="s">
        <v>752</v>
      </c>
      <c r="AB106" s="22">
        <v>68</v>
      </c>
      <c r="AC106" s="23" t="s">
        <v>496</v>
      </c>
      <c r="AD106" s="23" t="s">
        <v>815</v>
      </c>
      <c r="AE106" s="22"/>
      <c r="AF106" s="22"/>
    </row>
    <row r="107" spans="2:32">
      <c r="B107" s="21" t="str">
        <f>CONCATENATE(grupo_ramo[[#This Row],[Grupo]],grupo_ramo[[#This Row],[Ramo]])</f>
        <v>2202</v>
      </c>
      <c r="C107" s="260" t="s">
        <v>401</v>
      </c>
      <c r="D107" s="260" t="s">
        <v>213</v>
      </c>
      <c r="E107" s="257" t="s">
        <v>813</v>
      </c>
      <c r="F107" s="257" t="s">
        <v>818</v>
      </c>
      <c r="G107" s="330"/>
      <c r="H107" s="330"/>
      <c r="J107" s="33" t="s">
        <v>788</v>
      </c>
      <c r="K107" s="21" t="s">
        <v>285</v>
      </c>
      <c r="L107" s="21" t="s">
        <v>312</v>
      </c>
      <c r="M107" s="21" t="s">
        <v>819</v>
      </c>
      <c r="N107" s="16" t="s">
        <v>754</v>
      </c>
      <c r="AB107" s="22">
        <v>68</v>
      </c>
      <c r="AC107" s="23" t="s">
        <v>576</v>
      </c>
      <c r="AD107" s="23" t="s">
        <v>815</v>
      </c>
      <c r="AE107" s="22"/>
      <c r="AF107" s="22"/>
    </row>
    <row r="108" spans="2:32">
      <c r="B108" s="21" t="str">
        <f>CONCATENATE(grupo_ramo[[#This Row],[Grupo]],grupo_ramo[[#This Row],[Ramo]])</f>
        <v>2203</v>
      </c>
      <c r="C108" s="260" t="s">
        <v>401</v>
      </c>
      <c r="D108" s="260" t="s">
        <v>223</v>
      </c>
      <c r="E108" s="257" t="s">
        <v>813</v>
      </c>
      <c r="F108" s="257" t="s">
        <v>820</v>
      </c>
      <c r="G108" s="330"/>
      <c r="H108" s="330"/>
      <c r="J108" s="33" t="s">
        <v>788</v>
      </c>
      <c r="K108" s="21" t="s">
        <v>285</v>
      </c>
      <c r="L108" s="21" t="s">
        <v>321</v>
      </c>
      <c r="M108" s="21" t="s">
        <v>821</v>
      </c>
      <c r="N108" s="16" t="s">
        <v>757</v>
      </c>
      <c r="AB108" s="22">
        <v>69</v>
      </c>
      <c r="AC108" s="23" t="s">
        <v>205</v>
      </c>
      <c r="AD108" s="23" t="s">
        <v>822</v>
      </c>
      <c r="AE108" s="22"/>
      <c r="AF108" s="22"/>
    </row>
    <row r="109" spans="2:32">
      <c r="B109" s="21" t="str">
        <f>CONCATENATE(grupo_ramo[[#This Row],[Grupo]],grupo_ramo[[#This Row],[Ramo]])</f>
        <v>0111</v>
      </c>
      <c r="C109" s="260" t="s">
        <v>194</v>
      </c>
      <c r="D109" s="260" t="s">
        <v>305</v>
      </c>
      <c r="E109" s="16" t="s">
        <v>196</v>
      </c>
      <c r="F109" s="16" t="s">
        <v>823</v>
      </c>
      <c r="J109" s="33" t="s">
        <v>788</v>
      </c>
      <c r="K109" s="21" t="s">
        <v>285</v>
      </c>
      <c r="L109" s="21" t="s">
        <v>330</v>
      </c>
      <c r="M109" s="21" t="s">
        <v>824</v>
      </c>
      <c r="N109" s="16" t="s">
        <v>761</v>
      </c>
      <c r="AB109" s="22">
        <v>69</v>
      </c>
      <c r="AC109" s="23" t="s">
        <v>496</v>
      </c>
      <c r="AD109" s="23" t="s">
        <v>822</v>
      </c>
      <c r="AE109" s="22"/>
      <c r="AF109" s="22"/>
    </row>
    <row r="110" spans="2:32">
      <c r="B110" s="21" t="str">
        <f>CONCATENATE(grupo_ramo[[#This Row],[Grupo]],grupo_ramo[[#This Row],[Ramo]])</f>
        <v>0115</v>
      </c>
      <c r="C110" s="260" t="s">
        <v>194</v>
      </c>
      <c r="D110" s="260" t="s">
        <v>333</v>
      </c>
      <c r="E110" s="16" t="s">
        <v>196</v>
      </c>
      <c r="F110" s="16" t="s">
        <v>825</v>
      </c>
      <c r="J110" s="33" t="s">
        <v>788</v>
      </c>
      <c r="K110" s="21" t="s">
        <v>285</v>
      </c>
      <c r="L110" s="21" t="s">
        <v>340</v>
      </c>
      <c r="M110" s="21" t="s">
        <v>826</v>
      </c>
      <c r="N110" s="16" t="s">
        <v>764</v>
      </c>
      <c r="AB110" s="22">
        <v>69</v>
      </c>
      <c r="AC110" s="23" t="s">
        <v>576</v>
      </c>
      <c r="AD110" s="23" t="s">
        <v>822</v>
      </c>
      <c r="AE110" s="22"/>
      <c r="AF110" s="22"/>
    </row>
    <row r="111" spans="2:32">
      <c r="B111" s="21" t="str">
        <f>CONCATENATE(grupo_ramo[[#This Row],[Grupo]],grupo_ramo[[#This Row],[Ramo]])</f>
        <v>0234</v>
      </c>
      <c r="C111" s="260" t="s">
        <v>213</v>
      </c>
      <c r="D111" s="260" t="s">
        <v>515</v>
      </c>
      <c r="E111" s="16" t="s">
        <v>827</v>
      </c>
      <c r="F111" s="16" t="s">
        <v>828</v>
      </c>
      <c r="J111" s="33" t="s">
        <v>788</v>
      </c>
      <c r="K111" s="21" t="s">
        <v>285</v>
      </c>
      <c r="L111" s="21" t="s">
        <v>350</v>
      </c>
      <c r="M111" s="21" t="s">
        <v>829</v>
      </c>
      <c r="N111" s="16" t="s">
        <v>767</v>
      </c>
      <c r="AB111" s="22">
        <v>70</v>
      </c>
      <c r="AC111" s="23" t="s">
        <v>205</v>
      </c>
      <c r="AD111" s="23" t="s">
        <v>830</v>
      </c>
      <c r="AE111" s="22"/>
      <c r="AF111" s="22"/>
    </row>
    <row r="112" spans="2:32">
      <c r="B112" s="21" t="str">
        <f>CONCATENATE(grupo_ramo[[#This Row],[Grupo]],grupo_ramo[[#This Row],[Ramo]])</f>
        <v>0272</v>
      </c>
      <c r="C112" s="260" t="s">
        <v>213</v>
      </c>
      <c r="D112" s="260" t="s">
        <v>801</v>
      </c>
      <c r="E112" s="16" t="s">
        <v>827</v>
      </c>
      <c r="F112" s="16" t="s">
        <v>831</v>
      </c>
      <c r="J112" s="33" t="s">
        <v>788</v>
      </c>
      <c r="K112" s="21" t="s">
        <v>285</v>
      </c>
      <c r="L112" s="21" t="s">
        <v>360</v>
      </c>
      <c r="M112" s="21" t="s">
        <v>832</v>
      </c>
      <c r="N112" s="16" t="s">
        <v>771</v>
      </c>
      <c r="AB112" s="22">
        <v>70</v>
      </c>
      <c r="AC112" s="23" t="s">
        <v>496</v>
      </c>
      <c r="AD112" s="23" t="s">
        <v>830</v>
      </c>
      <c r="AE112" s="22"/>
      <c r="AF112" s="22"/>
    </row>
    <row r="113" spans="2:32">
      <c r="B113" s="21" t="str">
        <f>CONCATENATE(grupo_ramo[[#This Row],[Grupo]],grupo_ramo[[#This Row],[Ramo]])</f>
        <v>0274</v>
      </c>
      <c r="C113" s="260" t="s">
        <v>213</v>
      </c>
      <c r="D113" s="260" t="s">
        <v>791</v>
      </c>
      <c r="E113" s="16" t="s">
        <v>827</v>
      </c>
      <c r="F113" s="16" t="s">
        <v>833</v>
      </c>
      <c r="J113" s="33" t="s">
        <v>788</v>
      </c>
      <c r="K113" s="21" t="s">
        <v>285</v>
      </c>
      <c r="L113" s="21" t="s">
        <v>369</v>
      </c>
      <c r="M113" s="21" t="s">
        <v>834</v>
      </c>
      <c r="N113" s="16" t="s">
        <v>775</v>
      </c>
      <c r="AB113" s="22">
        <v>70</v>
      </c>
      <c r="AC113" s="23" t="s">
        <v>576</v>
      </c>
      <c r="AD113" s="23" t="s">
        <v>830</v>
      </c>
      <c r="AE113" s="22"/>
      <c r="AF113" s="22"/>
    </row>
    <row r="114" spans="2:32">
      <c r="B114" s="21" t="str">
        <f>CONCATENATE(grupo_ramo[[#This Row],[Grupo]],grupo_ramo[[#This Row],[Ramo]])</f>
        <v>0433</v>
      </c>
      <c r="C114" s="260" t="s">
        <v>234</v>
      </c>
      <c r="D114" s="260" t="s">
        <v>504</v>
      </c>
      <c r="E114" s="16" t="s">
        <v>835</v>
      </c>
      <c r="F114" s="16" t="s">
        <v>836</v>
      </c>
      <c r="J114" s="33" t="s">
        <v>788</v>
      </c>
      <c r="K114" s="21" t="s">
        <v>285</v>
      </c>
      <c r="L114" s="21" t="s">
        <v>378</v>
      </c>
      <c r="M114" s="21" t="s">
        <v>837</v>
      </c>
      <c r="N114" s="16" t="s">
        <v>778</v>
      </c>
      <c r="AB114" s="22">
        <v>99</v>
      </c>
      <c r="AC114" s="23" t="s">
        <v>205</v>
      </c>
      <c r="AD114" s="23" t="s">
        <v>838</v>
      </c>
      <c r="AE114" s="22"/>
      <c r="AF114" s="22"/>
    </row>
    <row r="115" spans="2:32">
      <c r="B115" s="21" t="str">
        <f>CONCATENATE(grupo_ramo[[#This Row],[Grupo]],grupo_ramo[[#This Row],[Ramo]])</f>
        <v>0435</v>
      </c>
      <c r="C115" s="260" t="s">
        <v>234</v>
      </c>
      <c r="D115" s="260" t="s">
        <v>525</v>
      </c>
      <c r="E115" s="16" t="s">
        <v>835</v>
      </c>
      <c r="F115" s="16" t="s">
        <v>839</v>
      </c>
      <c r="J115" s="33" t="s">
        <v>788</v>
      </c>
      <c r="K115" s="21" t="s">
        <v>285</v>
      </c>
      <c r="L115" s="21" t="s">
        <v>388</v>
      </c>
      <c r="M115" s="21" t="s">
        <v>840</v>
      </c>
      <c r="N115" s="16" t="s">
        <v>782</v>
      </c>
      <c r="AB115" s="22">
        <v>99</v>
      </c>
      <c r="AC115" s="23" t="s">
        <v>496</v>
      </c>
      <c r="AD115" s="23" t="s">
        <v>838</v>
      </c>
      <c r="AE115" s="22"/>
      <c r="AF115" s="22"/>
    </row>
    <row r="116" spans="2:32">
      <c r="B116" s="21" t="str">
        <f>CONCATENATE(grupo_ramo[[#This Row],[Grupo]],grupo_ramo[[#This Row],[Ramo]])</f>
        <v>0437</v>
      </c>
      <c r="C116" s="260" t="s">
        <v>234</v>
      </c>
      <c r="D116" s="260" t="s">
        <v>545</v>
      </c>
      <c r="E116" s="16" t="s">
        <v>835</v>
      </c>
      <c r="F116" s="16" t="s">
        <v>841</v>
      </c>
      <c r="J116" s="33" t="s">
        <v>788</v>
      </c>
      <c r="K116" s="21" t="s">
        <v>285</v>
      </c>
      <c r="L116" s="21" t="s">
        <v>398</v>
      </c>
      <c r="M116" s="21" t="s">
        <v>842</v>
      </c>
      <c r="N116" s="16" t="s">
        <v>785</v>
      </c>
      <c r="AB116" s="22">
        <v>99</v>
      </c>
      <c r="AC116" s="23" t="s">
        <v>576</v>
      </c>
      <c r="AD116" s="23" t="s">
        <v>838</v>
      </c>
      <c r="AE116" s="22"/>
      <c r="AF116" s="22"/>
    </row>
    <row r="117" spans="2:32">
      <c r="B117" s="21" t="str">
        <f>CONCATENATE(grupo_ramo[[#This Row],[Grupo]],grupo_ramo[[#This Row],[Ramo]])</f>
        <v>0457</v>
      </c>
      <c r="C117" s="260" t="s">
        <v>234</v>
      </c>
      <c r="D117" s="260" t="s">
        <v>772</v>
      </c>
      <c r="E117" s="16" t="s">
        <v>835</v>
      </c>
      <c r="F117" s="16" t="s">
        <v>843</v>
      </c>
      <c r="J117" s="31" t="s">
        <v>300</v>
      </c>
      <c r="K117" s="21" t="s">
        <v>223</v>
      </c>
      <c r="L117" s="21" t="s">
        <v>200</v>
      </c>
      <c r="M117" s="21" t="s">
        <v>844</v>
      </c>
      <c r="N117" s="16" t="s">
        <v>845</v>
      </c>
    </row>
    <row r="118" spans="2:32">
      <c r="B118" s="21" t="str">
        <f>CONCATENATE(grupo_ramo[[#This Row],[Grupo]],grupo_ramo[[#This Row],[Ramo]])</f>
        <v>0523</v>
      </c>
      <c r="C118" s="260" t="s">
        <v>245</v>
      </c>
      <c r="D118" s="260" t="s">
        <v>411</v>
      </c>
      <c r="E118" s="16" t="s">
        <v>348</v>
      </c>
      <c r="F118" s="16" t="s">
        <v>846</v>
      </c>
      <c r="J118" s="32" t="s">
        <v>300</v>
      </c>
      <c r="K118" s="21" t="s">
        <v>223</v>
      </c>
      <c r="L118" s="21" t="s">
        <v>210</v>
      </c>
      <c r="M118" s="21" t="s">
        <v>847</v>
      </c>
      <c r="N118" s="16" t="s">
        <v>848</v>
      </c>
    </row>
    <row r="119" spans="2:32">
      <c r="B119" s="21" t="str">
        <f>CONCATENATE(grupo_ramo[[#This Row],[Grupo]],grupo_ramo[[#This Row],[Ramo]])</f>
        <v>0544</v>
      </c>
      <c r="C119" s="260" t="s">
        <v>245</v>
      </c>
      <c r="D119" s="260" t="s">
        <v>480</v>
      </c>
      <c r="E119" s="16" t="s">
        <v>348</v>
      </c>
      <c r="F119" s="16" t="s">
        <v>849</v>
      </c>
      <c r="J119" s="32" t="s">
        <v>300</v>
      </c>
      <c r="K119" s="21" t="s">
        <v>223</v>
      </c>
      <c r="L119" s="21" t="s">
        <v>220</v>
      </c>
      <c r="M119" s="21" t="s">
        <v>850</v>
      </c>
      <c r="N119" s="16" t="s">
        <v>851</v>
      </c>
    </row>
    <row r="120" spans="2:32">
      <c r="B120" s="21" t="str">
        <f>CONCATENATE(grupo_ramo[[#This Row],[Grupo]],grupo_ramo[[#This Row],[Ramo]])</f>
        <v>0589</v>
      </c>
      <c r="C120" s="260" t="s">
        <v>245</v>
      </c>
      <c r="D120" s="260" t="s">
        <v>852</v>
      </c>
      <c r="E120" s="16" t="s">
        <v>348</v>
      </c>
      <c r="F120" s="16" t="s">
        <v>853</v>
      </c>
      <c r="J120" s="32" t="s">
        <v>300</v>
      </c>
      <c r="K120" s="21" t="s">
        <v>223</v>
      </c>
      <c r="L120" s="21" t="s">
        <v>231</v>
      </c>
      <c r="M120" s="21" t="s">
        <v>854</v>
      </c>
      <c r="N120" s="16" t="s">
        <v>855</v>
      </c>
    </row>
    <row r="121" spans="2:32">
      <c r="B121" s="21" t="str">
        <f>CONCATENATE(grupo_ramo[[#This Row],[Grupo]],grupo_ramo[[#This Row],[Ramo]])</f>
        <v>0526</v>
      </c>
      <c r="C121" s="260" t="s">
        <v>245</v>
      </c>
      <c r="D121" s="260" t="s">
        <v>438</v>
      </c>
      <c r="E121" s="16" t="s">
        <v>348</v>
      </c>
      <c r="F121" s="16" t="s">
        <v>856</v>
      </c>
      <c r="J121" s="32" t="s">
        <v>300</v>
      </c>
      <c r="K121" s="21" t="s">
        <v>223</v>
      </c>
      <c r="L121" s="21" t="s">
        <v>242</v>
      </c>
      <c r="M121" s="21" t="s">
        <v>857</v>
      </c>
      <c r="N121" s="16" t="s">
        <v>858</v>
      </c>
    </row>
    <row r="122" spans="2:32">
      <c r="B122" s="21" t="str">
        <f>CONCATENATE(grupo_ramo[[#This Row],[Grupo]],grupo_ramo[[#This Row],[Ramo]])</f>
        <v>0627</v>
      </c>
      <c r="C122" s="260" t="s">
        <v>256</v>
      </c>
      <c r="D122" s="260" t="s">
        <v>338</v>
      </c>
      <c r="E122" s="16" t="s">
        <v>425</v>
      </c>
      <c r="F122" s="16" t="s">
        <v>859</v>
      </c>
      <c r="J122" s="32" t="s">
        <v>300</v>
      </c>
      <c r="K122" s="21" t="s">
        <v>223</v>
      </c>
      <c r="L122" s="21" t="s">
        <v>253</v>
      </c>
      <c r="M122" s="21" t="s">
        <v>860</v>
      </c>
      <c r="N122" s="16" t="s">
        <v>861</v>
      </c>
    </row>
    <row r="123" spans="2:32">
      <c r="B123" s="21" t="str">
        <f>CONCATENATE(grupo_ramo[[#This Row],[Grupo]],grupo_ramo[[#This Row],[Ramo]])</f>
        <v>0739</v>
      </c>
      <c r="C123" s="260" t="s">
        <v>199</v>
      </c>
      <c r="D123" s="260" t="s">
        <v>563</v>
      </c>
      <c r="E123" s="16" t="s">
        <v>549</v>
      </c>
      <c r="F123" s="16" t="s">
        <v>862</v>
      </c>
      <c r="J123" s="32" t="s">
        <v>300</v>
      </c>
      <c r="K123" s="21" t="s">
        <v>223</v>
      </c>
      <c r="L123" s="21" t="s">
        <v>263</v>
      </c>
      <c r="M123" s="21" t="s">
        <v>863</v>
      </c>
      <c r="N123" s="16" t="s">
        <v>864</v>
      </c>
    </row>
    <row r="124" spans="2:32">
      <c r="B124" s="21" t="str">
        <f>CONCATENATE(grupo_ramo[[#This Row],[Grupo]],grupo_ramo[[#This Row],[Ramo]])</f>
        <v>0740</v>
      </c>
      <c r="C124" s="260" t="s">
        <v>199</v>
      </c>
      <c r="D124" s="260" t="s">
        <v>865</v>
      </c>
      <c r="E124" s="16" t="s">
        <v>549</v>
      </c>
      <c r="F124" s="16" t="s">
        <v>866</v>
      </c>
      <c r="J124" s="32" t="s">
        <v>300</v>
      </c>
      <c r="K124" s="21" t="s">
        <v>223</v>
      </c>
      <c r="L124" s="21" t="s">
        <v>272</v>
      </c>
      <c r="M124" s="21" t="s">
        <v>867</v>
      </c>
      <c r="N124" s="16" t="s">
        <v>868</v>
      </c>
    </row>
    <row r="125" spans="2:32">
      <c r="B125" s="21" t="str">
        <f>CONCATENATE(grupo_ramo[[#This Row],[Grupo]],grupo_ramo[[#This Row],[Ramo]])</f>
        <v>0745</v>
      </c>
      <c r="C125" s="260" t="s">
        <v>199</v>
      </c>
      <c r="D125" s="260" t="s">
        <v>489</v>
      </c>
      <c r="E125" s="16" t="s">
        <v>549</v>
      </c>
      <c r="F125" s="16" t="s">
        <v>869</v>
      </c>
      <c r="J125" s="32" t="s">
        <v>300</v>
      </c>
      <c r="K125" s="21" t="s">
        <v>223</v>
      </c>
      <c r="L125" s="21" t="s">
        <v>282</v>
      </c>
      <c r="M125" s="21" t="s">
        <v>870</v>
      </c>
      <c r="N125" s="16" t="s">
        <v>871</v>
      </c>
    </row>
    <row r="126" spans="2:32">
      <c r="B126" s="21" t="str">
        <f>CONCATENATE(grupo_ramo[[#This Row],[Grupo]],grupo_ramo[[#This Row],[Ramo]])</f>
        <v>0747</v>
      </c>
      <c r="C126" s="260" t="s">
        <v>199</v>
      </c>
      <c r="D126" s="260" t="s">
        <v>872</v>
      </c>
      <c r="E126" s="16" t="s">
        <v>549</v>
      </c>
      <c r="F126" s="16" t="s">
        <v>873</v>
      </c>
      <c r="J126" s="32" t="s">
        <v>300</v>
      </c>
      <c r="K126" s="21" t="s">
        <v>223</v>
      </c>
      <c r="L126" s="21" t="s">
        <v>292</v>
      </c>
      <c r="M126" s="21" t="s">
        <v>874</v>
      </c>
      <c r="N126" s="16" t="s">
        <v>875</v>
      </c>
    </row>
    <row r="127" spans="2:32">
      <c r="B127" s="21" t="str">
        <f>CONCATENATE(grupo_ramo[[#This Row],[Grupo]],grupo_ramo[[#This Row],[Ramo]])</f>
        <v>0750</v>
      </c>
      <c r="C127" s="260" t="s">
        <v>199</v>
      </c>
      <c r="D127" s="260" t="s">
        <v>876</v>
      </c>
      <c r="E127" s="16" t="s">
        <v>549</v>
      </c>
      <c r="F127" s="16" t="s">
        <v>877</v>
      </c>
      <c r="J127" s="32" t="s">
        <v>300</v>
      </c>
      <c r="K127" s="21" t="s">
        <v>223</v>
      </c>
      <c r="L127" s="21" t="s">
        <v>302</v>
      </c>
      <c r="M127" s="21" t="s">
        <v>878</v>
      </c>
      <c r="N127" s="16" t="s">
        <v>879</v>
      </c>
    </row>
    <row r="128" spans="2:32">
      <c r="B128" s="21" t="str">
        <f>CONCATENATE(grupo_ramo[[#This Row],[Grupo]],grupo_ramo[[#This Row],[Ramo]])</f>
        <v>0819</v>
      </c>
      <c r="C128" s="260" t="s">
        <v>275</v>
      </c>
      <c r="D128" s="260" t="s">
        <v>372</v>
      </c>
      <c r="E128" s="16" t="s">
        <v>880</v>
      </c>
      <c r="F128" s="16" t="s">
        <v>881</v>
      </c>
      <c r="J128" s="32" t="s">
        <v>300</v>
      </c>
      <c r="K128" s="21" t="s">
        <v>223</v>
      </c>
      <c r="L128" s="21" t="s">
        <v>312</v>
      </c>
      <c r="M128" s="21" t="s">
        <v>882</v>
      </c>
      <c r="N128" s="16" t="s">
        <v>883</v>
      </c>
    </row>
    <row r="129" spans="2:14">
      <c r="B129" s="21" t="str">
        <f>CONCATENATE(grupo_ramo[[#This Row],[Grupo]],grupo_ramo[[#This Row],[Ramo]])</f>
        <v>0859</v>
      </c>
      <c r="C129" s="260" t="s">
        <v>275</v>
      </c>
      <c r="D129" s="260" t="s">
        <v>884</v>
      </c>
      <c r="E129" s="16" t="s">
        <v>880</v>
      </c>
      <c r="F129" s="16" t="s">
        <v>885</v>
      </c>
      <c r="J129" s="32" t="s">
        <v>300</v>
      </c>
      <c r="K129" s="21" t="s">
        <v>223</v>
      </c>
      <c r="L129" s="21" t="s">
        <v>321</v>
      </c>
      <c r="M129" s="21" t="s">
        <v>886</v>
      </c>
      <c r="N129" s="16" t="s">
        <v>667</v>
      </c>
    </row>
    <row r="130" spans="2:14">
      <c r="B130" s="21" t="str">
        <f>CONCATENATE(grupo_ramo[[#This Row],[Grupo]],grupo_ramo[[#This Row],[Ramo]])</f>
        <v>0860</v>
      </c>
      <c r="C130" s="260" t="s">
        <v>275</v>
      </c>
      <c r="D130" s="260" t="s">
        <v>887</v>
      </c>
      <c r="E130" s="16" t="s">
        <v>880</v>
      </c>
      <c r="F130" s="16" t="s">
        <v>888</v>
      </c>
      <c r="J130" s="32" t="s">
        <v>300</v>
      </c>
      <c r="K130" s="21" t="s">
        <v>223</v>
      </c>
      <c r="L130" s="21" t="s">
        <v>330</v>
      </c>
      <c r="M130" s="21" t="s">
        <v>889</v>
      </c>
      <c r="N130" s="16" t="s">
        <v>890</v>
      </c>
    </row>
    <row r="131" spans="2:14">
      <c r="B131" s="21" t="str">
        <f>CONCATENATE(grupo_ramo[[#This Row],[Grupo]],grupo_ramo[[#This Row],[Ramo]])</f>
        <v>0870</v>
      </c>
      <c r="C131" s="260" t="s">
        <v>275</v>
      </c>
      <c r="D131" s="260" t="s">
        <v>891</v>
      </c>
      <c r="E131" s="16" t="s">
        <v>880</v>
      </c>
      <c r="F131" s="16" t="s">
        <v>892</v>
      </c>
      <c r="J131" s="32" t="s">
        <v>300</v>
      </c>
      <c r="K131" s="21" t="s">
        <v>223</v>
      </c>
      <c r="L131" s="21" t="s">
        <v>340</v>
      </c>
      <c r="M131" s="21" t="s">
        <v>893</v>
      </c>
      <c r="N131" s="16" t="s">
        <v>894</v>
      </c>
    </row>
    <row r="132" spans="2:14">
      <c r="B132" s="21" t="str">
        <f>CONCATENATE(grupo_ramo[[#This Row],[Grupo]],grupo_ramo[[#This Row],[Ramo]])</f>
        <v>0981</v>
      </c>
      <c r="C132" s="260" t="s">
        <v>285</v>
      </c>
      <c r="D132" s="260" t="s">
        <v>740</v>
      </c>
      <c r="E132" s="16" t="s">
        <v>895</v>
      </c>
      <c r="F132" s="16" t="s">
        <v>896</v>
      </c>
      <c r="J132" s="32" t="s">
        <v>300</v>
      </c>
      <c r="K132" s="21" t="s">
        <v>223</v>
      </c>
      <c r="L132" s="21" t="s">
        <v>350</v>
      </c>
      <c r="M132" s="21" t="s">
        <v>897</v>
      </c>
      <c r="N132" s="16" t="s">
        <v>898</v>
      </c>
    </row>
    <row r="133" spans="2:14">
      <c r="B133" s="21" t="str">
        <f>CONCATENATE(grupo_ramo[[#This Row],[Grupo]],grupo_ramo[[#This Row],[Ramo]])</f>
        <v>0991</v>
      </c>
      <c r="C133" s="260" t="s">
        <v>285</v>
      </c>
      <c r="D133" s="260" t="s">
        <v>755</v>
      </c>
      <c r="E133" s="16" t="s">
        <v>895</v>
      </c>
      <c r="F133" s="16" t="s">
        <v>899</v>
      </c>
      <c r="J133" s="32" t="s">
        <v>300</v>
      </c>
      <c r="K133" s="21" t="s">
        <v>223</v>
      </c>
      <c r="L133" s="21" t="s">
        <v>360</v>
      </c>
      <c r="M133" s="21" t="s">
        <v>900</v>
      </c>
      <c r="N133" s="16" t="s">
        <v>901</v>
      </c>
    </row>
    <row r="134" spans="2:14">
      <c r="B134" s="21" t="str">
        <f>CONCATENATE(grupo_ramo[[#This Row],[Grupo]],grupo_ramo[[#This Row],[Ramo]])</f>
        <v>0992</v>
      </c>
      <c r="C134" s="260" t="s">
        <v>285</v>
      </c>
      <c r="D134" s="260" t="s">
        <v>759</v>
      </c>
      <c r="E134" s="16" t="s">
        <v>895</v>
      </c>
      <c r="F134" s="16" t="s">
        <v>902</v>
      </c>
      <c r="J134" s="32" t="s">
        <v>300</v>
      </c>
      <c r="K134" s="21" t="s">
        <v>223</v>
      </c>
      <c r="L134" s="21" t="s">
        <v>369</v>
      </c>
      <c r="M134" s="21" t="s">
        <v>903</v>
      </c>
      <c r="N134" s="16" t="s">
        <v>904</v>
      </c>
    </row>
    <row r="135" spans="2:14">
      <c r="B135" s="21" t="str">
        <f>CONCATENATE(grupo_ramo[[#This Row],[Grupo]],grupo_ramo[[#This Row],[Ramo]])</f>
        <v>1066</v>
      </c>
      <c r="C135" s="260" t="s">
        <v>295</v>
      </c>
      <c r="D135" s="260" t="s">
        <v>905</v>
      </c>
      <c r="E135" s="16" t="s">
        <v>687</v>
      </c>
      <c r="F135" s="16" t="s">
        <v>906</v>
      </c>
      <c r="J135" s="32" t="s">
        <v>300</v>
      </c>
      <c r="K135" s="21" t="s">
        <v>223</v>
      </c>
      <c r="L135" s="21" t="s">
        <v>378</v>
      </c>
      <c r="M135" s="21" t="s">
        <v>907</v>
      </c>
      <c r="N135" s="16" t="s">
        <v>908</v>
      </c>
    </row>
    <row r="136" spans="2:14">
      <c r="B136" s="21" t="str">
        <f>CONCATENATE(grupo_ramo[[#This Row],[Grupo]],grupo_ramo[[#This Row],[Ramo]])</f>
        <v>1068</v>
      </c>
      <c r="C136" s="260" t="s">
        <v>295</v>
      </c>
      <c r="D136" s="260" t="s">
        <v>909</v>
      </c>
      <c r="E136" s="16" t="s">
        <v>687</v>
      </c>
      <c r="F136" s="16" t="s">
        <v>910</v>
      </c>
      <c r="J136" s="32" t="s">
        <v>300</v>
      </c>
      <c r="K136" s="21" t="s">
        <v>223</v>
      </c>
      <c r="L136" s="21" t="s">
        <v>388</v>
      </c>
      <c r="M136" s="21" t="s">
        <v>911</v>
      </c>
      <c r="N136" s="16" t="s">
        <v>912</v>
      </c>
    </row>
    <row r="137" spans="2:14">
      <c r="B137" s="21" t="str">
        <f>CONCATENATE(grupo_ramo[[#This Row],[Grupo]],grupo_ramo[[#This Row],[Ramo]])</f>
        <v>1101</v>
      </c>
      <c r="C137" s="260" t="s">
        <v>305</v>
      </c>
      <c r="D137" s="260" t="s">
        <v>194</v>
      </c>
      <c r="E137" s="16" t="s">
        <v>696</v>
      </c>
      <c r="F137" s="16" t="s">
        <v>913</v>
      </c>
      <c r="J137" s="32" t="s">
        <v>300</v>
      </c>
      <c r="K137" s="21" t="s">
        <v>223</v>
      </c>
      <c r="L137" s="21" t="s">
        <v>398</v>
      </c>
      <c r="M137" s="21" t="s">
        <v>914</v>
      </c>
      <c r="N137" s="16" t="s">
        <v>915</v>
      </c>
    </row>
    <row r="138" spans="2:14">
      <c r="B138" s="21" t="str">
        <f>CONCATENATE(grupo_ramo[[#This Row],[Grupo]],grupo_ramo[[#This Row],[Ramo]])</f>
        <v>1102</v>
      </c>
      <c r="C138" s="260" t="s">
        <v>305</v>
      </c>
      <c r="D138" s="260" t="s">
        <v>213</v>
      </c>
      <c r="E138" s="16" t="s">
        <v>696</v>
      </c>
      <c r="F138" s="16" t="s">
        <v>916</v>
      </c>
      <c r="J138" s="32" t="s">
        <v>300</v>
      </c>
      <c r="K138" s="21" t="s">
        <v>223</v>
      </c>
      <c r="L138" s="21" t="s">
        <v>408</v>
      </c>
      <c r="M138" s="21" t="s">
        <v>917</v>
      </c>
      <c r="N138" s="16" t="s">
        <v>918</v>
      </c>
    </row>
    <row r="139" spans="2:14">
      <c r="B139" s="21" t="str">
        <f>CONCATENATE(grupo_ramo[[#This Row],[Grupo]],grupo_ramo[[#This Row],[Ramo]])</f>
        <v>1103</v>
      </c>
      <c r="C139" s="260" t="s">
        <v>305</v>
      </c>
      <c r="D139" s="260" t="s">
        <v>223</v>
      </c>
      <c r="E139" s="16" t="s">
        <v>696</v>
      </c>
      <c r="F139" s="16" t="s">
        <v>919</v>
      </c>
      <c r="J139" s="32" t="s">
        <v>300</v>
      </c>
      <c r="K139" s="21" t="s">
        <v>223</v>
      </c>
      <c r="L139" s="21" t="s">
        <v>418</v>
      </c>
      <c r="M139" s="21" t="s">
        <v>920</v>
      </c>
      <c r="N139" s="16" t="s">
        <v>921</v>
      </c>
    </row>
    <row r="140" spans="2:14">
      <c r="B140" s="21" t="str">
        <f>CONCATENATE(grupo_ramo[[#This Row],[Grupo]],grupo_ramo[[#This Row],[Ramo]])</f>
        <v>1104</v>
      </c>
      <c r="C140" s="260" t="s">
        <v>305</v>
      </c>
      <c r="D140" s="260" t="s">
        <v>234</v>
      </c>
      <c r="E140" s="16" t="s">
        <v>696</v>
      </c>
      <c r="F140" s="16" t="s">
        <v>922</v>
      </c>
      <c r="J140" s="32" t="s">
        <v>300</v>
      </c>
      <c r="K140" s="21" t="s">
        <v>223</v>
      </c>
      <c r="L140" s="21" t="s">
        <v>427</v>
      </c>
      <c r="M140" s="21" t="s">
        <v>923</v>
      </c>
      <c r="N140" s="16" t="s">
        <v>924</v>
      </c>
    </row>
    <row r="141" spans="2:14">
      <c r="B141" s="21" t="str">
        <f>CONCATENATE(grupo_ramo[[#This Row],[Grupo]],grupo_ramo[[#This Row],[Ramo]])</f>
        <v>1105</v>
      </c>
      <c r="C141" s="260" t="s">
        <v>305</v>
      </c>
      <c r="D141" s="260" t="s">
        <v>245</v>
      </c>
      <c r="E141" s="16" t="s">
        <v>696</v>
      </c>
      <c r="F141" s="16" t="s">
        <v>925</v>
      </c>
      <c r="J141" s="32" t="s">
        <v>300</v>
      </c>
      <c r="K141" s="21" t="s">
        <v>223</v>
      </c>
      <c r="L141" s="21" t="s">
        <v>435</v>
      </c>
      <c r="M141" s="21" t="s">
        <v>926</v>
      </c>
      <c r="N141" s="16" t="s">
        <v>927</v>
      </c>
    </row>
    <row r="142" spans="2:14">
      <c r="B142" s="21" t="str">
        <f>CONCATENATE(grupo_ramo[[#This Row],[Grupo]],grupo_ramo[[#This Row],[Ramo]])</f>
        <v>1106</v>
      </c>
      <c r="C142" s="260" t="s">
        <v>305</v>
      </c>
      <c r="D142" s="260" t="s">
        <v>256</v>
      </c>
      <c r="E142" s="16" t="s">
        <v>696</v>
      </c>
      <c r="F142" s="16" t="s">
        <v>928</v>
      </c>
      <c r="J142" s="32" t="s">
        <v>300</v>
      </c>
      <c r="K142" s="21" t="s">
        <v>223</v>
      </c>
      <c r="L142" s="21" t="s">
        <v>444</v>
      </c>
      <c r="M142" s="21" t="s">
        <v>929</v>
      </c>
      <c r="N142" s="16" t="s">
        <v>930</v>
      </c>
    </row>
    <row r="143" spans="2:14">
      <c r="B143" s="21" t="str">
        <f>CONCATENATE(grupo_ramo[[#This Row],[Grupo]],grupo_ramo[[#This Row],[Ramo]])</f>
        <v>1107</v>
      </c>
      <c r="C143" s="260" t="s">
        <v>305</v>
      </c>
      <c r="D143" s="260" t="s">
        <v>199</v>
      </c>
      <c r="E143" s="16" t="s">
        <v>696</v>
      </c>
      <c r="F143" s="16" t="s">
        <v>931</v>
      </c>
      <c r="J143" s="32" t="s">
        <v>300</v>
      </c>
      <c r="K143" s="21" t="s">
        <v>223</v>
      </c>
      <c r="L143" s="21" t="s">
        <v>453</v>
      </c>
      <c r="M143" s="21" t="s">
        <v>932</v>
      </c>
      <c r="N143" s="16" t="s">
        <v>933</v>
      </c>
    </row>
    <row r="144" spans="2:14">
      <c r="B144" s="21" t="str">
        <f>CONCATENATE(grupo_ramo[[#This Row],[Grupo]],grupo_ramo[[#This Row],[Ramo]])</f>
        <v>1108</v>
      </c>
      <c r="C144" s="260" t="s">
        <v>305</v>
      </c>
      <c r="D144" s="260" t="s">
        <v>275</v>
      </c>
      <c r="E144" s="16" t="s">
        <v>696</v>
      </c>
      <c r="F144" s="16" t="s">
        <v>934</v>
      </c>
      <c r="J144" s="32" t="s">
        <v>300</v>
      </c>
      <c r="K144" s="21" t="s">
        <v>223</v>
      </c>
      <c r="L144" s="21" t="s">
        <v>462</v>
      </c>
      <c r="M144" s="21" t="s">
        <v>935</v>
      </c>
      <c r="N144" s="16" t="s">
        <v>936</v>
      </c>
    </row>
    <row r="145" spans="2:14">
      <c r="B145" s="21" t="str">
        <f>CONCATENATE(grupo_ramo[[#This Row],[Grupo]],grupo_ramo[[#This Row],[Ramo]])</f>
        <v>1109</v>
      </c>
      <c r="C145" s="260" t="s">
        <v>305</v>
      </c>
      <c r="D145" s="260" t="s">
        <v>285</v>
      </c>
      <c r="E145" s="16" t="s">
        <v>696</v>
      </c>
      <c r="F145" s="16" t="s">
        <v>937</v>
      </c>
      <c r="J145" s="32" t="s">
        <v>300</v>
      </c>
      <c r="K145" s="21" t="s">
        <v>223</v>
      </c>
      <c r="L145" s="21" t="s">
        <v>472</v>
      </c>
      <c r="M145" s="21" t="s">
        <v>938</v>
      </c>
      <c r="N145" s="16" t="s">
        <v>939</v>
      </c>
    </row>
    <row r="146" spans="2:14">
      <c r="B146" s="21" t="str">
        <f>CONCATENATE(grupo_ramo[[#This Row],[Grupo]],grupo_ramo[[#This Row],[Ramo]])</f>
        <v>1163</v>
      </c>
      <c r="C146" s="260" t="s">
        <v>305</v>
      </c>
      <c r="D146" s="260" t="s">
        <v>940</v>
      </c>
      <c r="E146" s="16" t="s">
        <v>696</v>
      </c>
      <c r="F146" s="16" t="s">
        <v>941</v>
      </c>
      <c r="J146" s="32" t="s">
        <v>300</v>
      </c>
      <c r="K146" s="21" t="s">
        <v>223</v>
      </c>
      <c r="L146" s="21" t="s">
        <v>482</v>
      </c>
      <c r="M146" s="21" t="s">
        <v>942</v>
      </c>
      <c r="N146" s="16" t="s">
        <v>943</v>
      </c>
    </row>
    <row r="147" spans="2:14">
      <c r="B147" s="21" t="str">
        <f>CONCATENATE(grupo_ramo[[#This Row],[Grupo]],grupo_ramo[[#This Row],[Ramo]])</f>
        <v>1279</v>
      </c>
      <c r="C147" s="260" t="s">
        <v>195</v>
      </c>
      <c r="D147" s="260" t="s">
        <v>808</v>
      </c>
      <c r="E147" s="16" t="s">
        <v>574</v>
      </c>
      <c r="F147" s="16" t="s">
        <v>944</v>
      </c>
      <c r="J147" s="32" t="s">
        <v>300</v>
      </c>
      <c r="K147" s="21" t="s">
        <v>223</v>
      </c>
      <c r="L147" s="21" t="s">
        <v>491</v>
      </c>
      <c r="M147" s="21" t="s">
        <v>945</v>
      </c>
      <c r="N147" s="16" t="s">
        <v>946</v>
      </c>
    </row>
    <row r="148" spans="2:14">
      <c r="B148" s="21" t="str">
        <f>CONCATENATE(grupo_ramo[[#This Row],[Grupo]],grupo_ramo[[#This Row],[Ramo]])</f>
        <v>1285</v>
      </c>
      <c r="C148" s="260" t="s">
        <v>195</v>
      </c>
      <c r="D148" s="260" t="s">
        <v>803</v>
      </c>
      <c r="E148" s="16" t="s">
        <v>574</v>
      </c>
      <c r="F148" s="16" t="s">
        <v>947</v>
      </c>
      <c r="J148" s="32" t="s">
        <v>300</v>
      </c>
      <c r="K148" s="21" t="s">
        <v>223</v>
      </c>
      <c r="L148" s="21" t="s">
        <v>501</v>
      </c>
      <c r="M148" s="21" t="s">
        <v>948</v>
      </c>
      <c r="N148" s="16" t="s">
        <v>949</v>
      </c>
    </row>
    <row r="149" spans="2:14">
      <c r="B149" s="21" t="str">
        <f>CONCATENATE(grupo_ramo[[#This Row],[Grupo]],grupo_ramo[[#This Row],[Ramo]])</f>
        <v>1299</v>
      </c>
      <c r="C149" s="260" t="s">
        <v>195</v>
      </c>
      <c r="D149" s="260" t="s">
        <v>573</v>
      </c>
      <c r="E149" s="16" t="s">
        <v>574</v>
      </c>
      <c r="F149" s="16" t="s">
        <v>950</v>
      </c>
      <c r="J149" s="32" t="s">
        <v>300</v>
      </c>
      <c r="K149" s="21" t="s">
        <v>223</v>
      </c>
      <c r="L149" s="21" t="s">
        <v>512</v>
      </c>
      <c r="M149" s="21" t="s">
        <v>951</v>
      </c>
      <c r="N149" s="16" t="s">
        <v>952</v>
      </c>
    </row>
    <row r="150" spans="2:14">
      <c r="B150" s="21"/>
      <c r="C150" s="260"/>
      <c r="D150" s="260"/>
      <c r="J150" s="32" t="s">
        <v>300</v>
      </c>
      <c r="K150" s="21" t="s">
        <v>223</v>
      </c>
      <c r="L150" s="21" t="s">
        <v>522</v>
      </c>
      <c r="M150" s="21" t="s">
        <v>953</v>
      </c>
      <c r="N150" s="16" t="s">
        <v>954</v>
      </c>
    </row>
    <row r="151" spans="2:14">
      <c r="J151" s="32" t="s">
        <v>300</v>
      </c>
      <c r="K151" s="21" t="s">
        <v>223</v>
      </c>
      <c r="L151" s="21" t="s">
        <v>532</v>
      </c>
      <c r="M151" s="21" t="s">
        <v>955</v>
      </c>
      <c r="N151" s="16" t="s">
        <v>956</v>
      </c>
    </row>
    <row r="152" spans="2:14">
      <c r="J152" s="32" t="s">
        <v>300</v>
      </c>
      <c r="K152" s="21" t="s">
        <v>223</v>
      </c>
      <c r="L152" s="21" t="s">
        <v>542</v>
      </c>
      <c r="M152" s="21" t="s">
        <v>957</v>
      </c>
      <c r="N152" s="16" t="s">
        <v>958</v>
      </c>
    </row>
    <row r="153" spans="2:14">
      <c r="J153" s="279" t="s">
        <v>339</v>
      </c>
      <c r="K153" s="21" t="s">
        <v>223</v>
      </c>
      <c r="L153" s="21" t="s">
        <v>551</v>
      </c>
      <c r="M153" s="21" t="s">
        <v>959</v>
      </c>
      <c r="N153" s="16" t="s">
        <v>960</v>
      </c>
    </row>
    <row r="154" spans="2:14">
      <c r="J154" s="33" t="s">
        <v>961</v>
      </c>
      <c r="K154" s="21" t="s">
        <v>223</v>
      </c>
      <c r="L154" s="21" t="s">
        <v>560</v>
      </c>
      <c r="M154" s="21" t="s">
        <v>962</v>
      </c>
      <c r="N154" s="16" t="s">
        <v>963</v>
      </c>
    </row>
    <row r="155" spans="2:14">
      <c r="J155" s="33" t="s">
        <v>961</v>
      </c>
      <c r="K155" s="21" t="s">
        <v>223</v>
      </c>
      <c r="L155" s="21" t="s">
        <v>571</v>
      </c>
      <c r="M155" s="21" t="s">
        <v>964</v>
      </c>
      <c r="N155" s="16" t="s">
        <v>965</v>
      </c>
    </row>
    <row r="156" spans="2:14">
      <c r="J156" s="31" t="s">
        <v>425</v>
      </c>
      <c r="K156" s="21" t="s">
        <v>256</v>
      </c>
      <c r="L156" s="21" t="s">
        <v>200</v>
      </c>
      <c r="M156" s="21" t="s">
        <v>966</v>
      </c>
      <c r="N156" s="16" t="s">
        <v>967</v>
      </c>
    </row>
    <row r="157" spans="2:14">
      <c r="J157" s="32" t="s">
        <v>425</v>
      </c>
      <c r="K157" s="21" t="s">
        <v>256</v>
      </c>
      <c r="L157" s="21" t="s">
        <v>210</v>
      </c>
      <c r="M157" s="21" t="s">
        <v>968</v>
      </c>
      <c r="N157" s="16" t="s">
        <v>969</v>
      </c>
    </row>
    <row r="158" spans="2:14">
      <c r="J158" s="32" t="s">
        <v>425</v>
      </c>
      <c r="K158" s="21" t="s">
        <v>256</v>
      </c>
      <c r="L158" s="21" t="s">
        <v>220</v>
      </c>
      <c r="M158" s="21" t="s">
        <v>970</v>
      </c>
      <c r="N158" s="16" t="s">
        <v>971</v>
      </c>
    </row>
    <row r="159" spans="2:14">
      <c r="J159" s="32" t="s">
        <v>425</v>
      </c>
      <c r="K159" s="21" t="s">
        <v>256</v>
      </c>
      <c r="L159" s="21" t="s">
        <v>231</v>
      </c>
      <c r="M159" s="21" t="s">
        <v>972</v>
      </c>
      <c r="N159" s="16" t="s">
        <v>973</v>
      </c>
    </row>
    <row r="160" spans="2:14">
      <c r="J160" s="32" t="s">
        <v>425</v>
      </c>
      <c r="K160" s="21" t="s">
        <v>256</v>
      </c>
      <c r="L160" s="21" t="s">
        <v>242</v>
      </c>
      <c r="M160" s="21" t="s">
        <v>974</v>
      </c>
      <c r="N160" s="16" t="s">
        <v>975</v>
      </c>
    </row>
    <row r="161" spans="10:14">
      <c r="J161" s="32" t="s">
        <v>425</v>
      </c>
      <c r="K161" s="21" t="s">
        <v>256</v>
      </c>
      <c r="L161" s="21" t="s">
        <v>253</v>
      </c>
      <c r="M161" s="21" t="s">
        <v>976</v>
      </c>
      <c r="N161" s="16" t="s">
        <v>977</v>
      </c>
    </row>
    <row r="162" spans="10:14">
      <c r="J162" s="32" t="s">
        <v>425</v>
      </c>
      <c r="K162" s="21" t="s">
        <v>256</v>
      </c>
      <c r="L162" s="21" t="s">
        <v>263</v>
      </c>
      <c r="M162" s="21" t="s">
        <v>978</v>
      </c>
      <c r="N162" s="16" t="s">
        <v>979</v>
      </c>
    </row>
    <row r="163" spans="10:14">
      <c r="J163" s="32" t="s">
        <v>425</v>
      </c>
      <c r="K163" s="21" t="s">
        <v>256</v>
      </c>
      <c r="L163" s="21" t="s">
        <v>272</v>
      </c>
      <c r="M163" s="21" t="s">
        <v>980</v>
      </c>
      <c r="N163" s="16" t="s">
        <v>981</v>
      </c>
    </row>
    <row r="164" spans="10:14">
      <c r="J164" s="32" t="s">
        <v>425</v>
      </c>
      <c r="K164" s="21" t="s">
        <v>256</v>
      </c>
      <c r="L164" s="21" t="s">
        <v>282</v>
      </c>
      <c r="M164" s="21" t="s">
        <v>982</v>
      </c>
      <c r="N164" s="16" t="s">
        <v>983</v>
      </c>
    </row>
    <row r="165" spans="10:14">
      <c r="J165" s="32" t="s">
        <v>425</v>
      </c>
      <c r="K165" s="21" t="s">
        <v>256</v>
      </c>
      <c r="L165" s="21" t="s">
        <v>292</v>
      </c>
      <c r="M165" s="21" t="s">
        <v>984</v>
      </c>
      <c r="N165" s="16" t="s">
        <v>985</v>
      </c>
    </row>
    <row r="166" spans="10:14">
      <c r="J166" s="32" t="s">
        <v>425</v>
      </c>
      <c r="K166" s="21" t="s">
        <v>256</v>
      </c>
      <c r="L166" s="21" t="s">
        <v>302</v>
      </c>
      <c r="M166" s="21" t="s">
        <v>986</v>
      </c>
      <c r="N166" s="16" t="s">
        <v>987</v>
      </c>
    </row>
    <row r="167" spans="10:14">
      <c r="J167" s="32" t="s">
        <v>425</v>
      </c>
      <c r="K167" s="21" t="s">
        <v>256</v>
      </c>
      <c r="L167" s="21" t="s">
        <v>312</v>
      </c>
      <c r="M167" s="21" t="s">
        <v>988</v>
      </c>
      <c r="N167" s="16" t="s">
        <v>989</v>
      </c>
    </row>
    <row r="168" spans="10:14">
      <c r="J168" s="32" t="s">
        <v>425</v>
      </c>
      <c r="K168" s="21" t="s">
        <v>256</v>
      </c>
      <c r="L168" s="21" t="s">
        <v>321</v>
      </c>
      <c r="M168" s="21" t="s">
        <v>990</v>
      </c>
      <c r="N168" s="16" t="s">
        <v>991</v>
      </c>
    </row>
    <row r="169" spans="10:14">
      <c r="J169" s="32" t="s">
        <v>425</v>
      </c>
      <c r="K169" s="21" t="s">
        <v>256</v>
      </c>
      <c r="L169" s="21" t="s">
        <v>330</v>
      </c>
      <c r="M169" s="21" t="s">
        <v>992</v>
      </c>
      <c r="N169" s="16" t="s">
        <v>993</v>
      </c>
    </row>
    <row r="170" spans="10:14">
      <c r="J170" s="32" t="s">
        <v>425</v>
      </c>
      <c r="K170" s="21" t="s">
        <v>256</v>
      </c>
      <c r="L170" s="21" t="s">
        <v>340</v>
      </c>
      <c r="M170" s="21" t="s">
        <v>994</v>
      </c>
      <c r="N170" s="16" t="s">
        <v>995</v>
      </c>
    </row>
    <row r="171" spans="10:14">
      <c r="J171" s="32" t="s">
        <v>425</v>
      </c>
      <c r="K171" s="21" t="s">
        <v>256</v>
      </c>
      <c r="L171" s="21" t="s">
        <v>350</v>
      </c>
      <c r="M171" s="21" t="s">
        <v>996</v>
      </c>
      <c r="N171" s="16" t="s">
        <v>997</v>
      </c>
    </row>
    <row r="172" spans="10:14">
      <c r="J172" s="32" t="s">
        <v>425</v>
      </c>
      <c r="K172" s="21" t="s">
        <v>256</v>
      </c>
      <c r="L172" s="21" t="s">
        <v>360</v>
      </c>
      <c r="M172" s="21" t="s">
        <v>998</v>
      </c>
      <c r="N172" s="16" t="s">
        <v>999</v>
      </c>
    </row>
    <row r="173" spans="10:14">
      <c r="J173" s="32" t="s">
        <v>425</v>
      </c>
      <c r="K173" s="21" t="s">
        <v>256</v>
      </c>
      <c r="L173" s="21" t="s">
        <v>369</v>
      </c>
      <c r="M173" s="21" t="s">
        <v>1000</v>
      </c>
      <c r="N173" s="16" t="s">
        <v>1001</v>
      </c>
    </row>
    <row r="174" spans="10:14">
      <c r="J174" s="32" t="s">
        <v>425</v>
      </c>
      <c r="K174" s="21" t="s">
        <v>256</v>
      </c>
      <c r="L174" s="21" t="s">
        <v>378</v>
      </c>
      <c r="M174" s="21" t="s">
        <v>1002</v>
      </c>
      <c r="N174" s="16" t="s">
        <v>1003</v>
      </c>
    </row>
    <row r="175" spans="10:14">
      <c r="J175" s="32" t="s">
        <v>425</v>
      </c>
      <c r="K175" s="21" t="s">
        <v>256</v>
      </c>
      <c r="L175" s="21" t="s">
        <v>388</v>
      </c>
      <c r="M175" s="21" t="s">
        <v>1004</v>
      </c>
      <c r="N175" s="16" t="s">
        <v>1005</v>
      </c>
    </row>
    <row r="176" spans="10:14">
      <c r="J176" s="32" t="s">
        <v>425</v>
      </c>
      <c r="K176" s="21" t="s">
        <v>256</v>
      </c>
      <c r="L176" s="21" t="s">
        <v>398</v>
      </c>
      <c r="M176" s="21" t="s">
        <v>1006</v>
      </c>
      <c r="N176" s="16" t="s">
        <v>1007</v>
      </c>
    </row>
    <row r="177" spans="10:16">
      <c r="J177" s="32" t="s">
        <v>425</v>
      </c>
      <c r="K177" s="21" t="s">
        <v>256</v>
      </c>
      <c r="L177" s="21" t="s">
        <v>408</v>
      </c>
      <c r="M177" s="21" t="s">
        <v>1008</v>
      </c>
      <c r="N177" s="16" t="s">
        <v>1009</v>
      </c>
    </row>
    <row r="178" spans="10:16">
      <c r="J178" s="32" t="s">
        <v>425</v>
      </c>
      <c r="K178" s="21" t="s">
        <v>256</v>
      </c>
      <c r="L178" s="21" t="s">
        <v>418</v>
      </c>
      <c r="M178" s="21" t="s">
        <v>1010</v>
      </c>
      <c r="N178" s="16" t="s">
        <v>1011</v>
      </c>
    </row>
    <row r="179" spans="10:16">
      <c r="J179" s="32" t="s">
        <v>425</v>
      </c>
      <c r="K179" s="21" t="s">
        <v>256</v>
      </c>
      <c r="L179" s="21" t="s">
        <v>427</v>
      </c>
      <c r="M179" s="21" t="s">
        <v>1012</v>
      </c>
      <c r="N179" s="16" t="s">
        <v>1013</v>
      </c>
    </row>
    <row r="180" spans="10:16">
      <c r="J180" s="32" t="s">
        <v>425</v>
      </c>
      <c r="K180" s="21" t="s">
        <v>256</v>
      </c>
      <c r="L180" s="21" t="s">
        <v>435</v>
      </c>
      <c r="M180" s="21" t="s">
        <v>1014</v>
      </c>
      <c r="N180" s="16" t="s">
        <v>1015</v>
      </c>
    </row>
    <row r="181" spans="10:16">
      <c r="J181" s="32"/>
      <c r="K181" s="21" t="s">
        <v>256</v>
      </c>
      <c r="L181" s="21" t="s">
        <v>444</v>
      </c>
      <c r="M181" s="21" t="s">
        <v>1016</v>
      </c>
      <c r="N181" s="16" t="s">
        <v>1017</v>
      </c>
    </row>
    <row r="182" spans="10:16">
      <c r="J182" s="32" t="s">
        <v>425</v>
      </c>
      <c r="K182" s="21" t="s">
        <v>256</v>
      </c>
      <c r="L182" s="283" t="s">
        <v>453</v>
      </c>
      <c r="M182" s="283" t="s">
        <v>1018</v>
      </c>
      <c r="N182" s="16" t="s">
        <v>1019</v>
      </c>
      <c r="O182" s="283"/>
      <c r="P182" s="283"/>
    </row>
    <row r="183" spans="10:16">
      <c r="J183" s="30" t="s">
        <v>687</v>
      </c>
      <c r="K183" s="21">
        <v>10</v>
      </c>
      <c r="L183" s="21" t="s">
        <v>200</v>
      </c>
      <c r="M183" s="21" t="s">
        <v>1020</v>
      </c>
      <c r="N183" s="16" t="s">
        <v>656</v>
      </c>
    </row>
    <row r="184" spans="10:16">
      <c r="J184" s="33" t="s">
        <v>687</v>
      </c>
      <c r="K184" s="21">
        <v>10</v>
      </c>
      <c r="L184" s="21" t="s">
        <v>210</v>
      </c>
      <c r="M184" s="21" t="s">
        <v>1021</v>
      </c>
      <c r="N184" s="16" t="s">
        <v>1022</v>
      </c>
    </row>
    <row r="185" spans="10:16">
      <c r="J185" s="33" t="s">
        <v>687</v>
      </c>
      <c r="K185" s="21">
        <v>10</v>
      </c>
      <c r="L185" s="21" t="s">
        <v>220</v>
      </c>
      <c r="M185" s="21" t="s">
        <v>1023</v>
      </c>
      <c r="N185" s="16" t="s">
        <v>1024</v>
      </c>
    </row>
    <row r="186" spans="10:16">
      <c r="J186" s="33" t="s">
        <v>687</v>
      </c>
      <c r="K186" s="21">
        <v>10</v>
      </c>
      <c r="L186" s="21" t="s">
        <v>231</v>
      </c>
      <c r="M186" s="21" t="s">
        <v>1025</v>
      </c>
      <c r="N186" s="16" t="s">
        <v>1026</v>
      </c>
    </row>
    <row r="187" spans="10:16">
      <c r="J187" s="33" t="s">
        <v>687</v>
      </c>
      <c r="K187" s="21">
        <v>10</v>
      </c>
      <c r="L187" s="21" t="s">
        <v>242</v>
      </c>
      <c r="M187" s="21" t="s">
        <v>1027</v>
      </c>
      <c r="N187" s="16" t="s">
        <v>1028</v>
      </c>
    </row>
    <row r="188" spans="10:16">
      <c r="J188" s="33" t="s">
        <v>687</v>
      </c>
      <c r="K188" s="21">
        <v>10</v>
      </c>
      <c r="L188" s="21" t="s">
        <v>253</v>
      </c>
      <c r="M188" s="21" t="s">
        <v>1029</v>
      </c>
      <c r="N188" s="16" t="s">
        <v>1030</v>
      </c>
    </row>
    <row r="189" spans="10:16">
      <c r="J189" s="33" t="s">
        <v>687</v>
      </c>
      <c r="K189" s="21">
        <v>10</v>
      </c>
      <c r="L189" s="21" t="s">
        <v>263</v>
      </c>
      <c r="M189" s="21" t="s">
        <v>1031</v>
      </c>
      <c r="N189" s="16" t="s">
        <v>1032</v>
      </c>
    </row>
    <row r="190" spans="10:16">
      <c r="J190" s="31" t="s">
        <v>1033</v>
      </c>
      <c r="K190" s="21" t="s">
        <v>194</v>
      </c>
      <c r="L190" s="21" t="s">
        <v>200</v>
      </c>
      <c r="M190" s="21" t="s">
        <v>1034</v>
      </c>
      <c r="N190" s="16" t="s">
        <v>1035</v>
      </c>
    </row>
    <row r="191" spans="10:16">
      <c r="J191" s="32" t="s">
        <v>1033</v>
      </c>
      <c r="K191" s="21" t="s">
        <v>194</v>
      </c>
      <c r="L191" s="21" t="s">
        <v>210</v>
      </c>
      <c r="M191" s="21" t="s">
        <v>1036</v>
      </c>
      <c r="N191" s="16" t="s">
        <v>1037</v>
      </c>
    </row>
    <row r="192" spans="10:16">
      <c r="J192" s="32" t="s">
        <v>1033</v>
      </c>
      <c r="K192" s="21" t="s">
        <v>194</v>
      </c>
      <c r="L192" s="21" t="s">
        <v>220</v>
      </c>
      <c r="M192" s="21" t="s">
        <v>1038</v>
      </c>
      <c r="N192" s="16" t="s">
        <v>203</v>
      </c>
    </row>
    <row r="193" spans="10:14">
      <c r="J193" s="32" t="s">
        <v>1033</v>
      </c>
      <c r="K193" s="21" t="s">
        <v>194</v>
      </c>
      <c r="L193" s="21" t="s">
        <v>231</v>
      </c>
      <c r="M193" s="21" t="s">
        <v>1039</v>
      </c>
      <c r="N193" s="16" t="s">
        <v>1040</v>
      </c>
    </row>
    <row r="194" spans="10:14">
      <c r="J194" s="32" t="s">
        <v>1033</v>
      </c>
      <c r="K194" s="21" t="s">
        <v>194</v>
      </c>
      <c r="L194" s="21" t="s">
        <v>242</v>
      </c>
      <c r="M194" s="21" t="s">
        <v>1041</v>
      </c>
      <c r="N194" s="16" t="s">
        <v>1042</v>
      </c>
    </row>
    <row r="195" spans="10:14">
      <c r="J195" s="32" t="s">
        <v>1033</v>
      </c>
      <c r="K195" s="21" t="s">
        <v>194</v>
      </c>
      <c r="L195" s="21" t="s">
        <v>253</v>
      </c>
      <c r="M195" s="21" t="s">
        <v>1043</v>
      </c>
      <c r="N195" s="16" t="s">
        <v>1044</v>
      </c>
    </row>
    <row r="196" spans="10:14">
      <c r="J196" s="32" t="s">
        <v>1033</v>
      </c>
      <c r="K196" s="21" t="s">
        <v>194</v>
      </c>
      <c r="L196" s="21" t="s">
        <v>263</v>
      </c>
      <c r="M196" s="21" t="s">
        <v>1045</v>
      </c>
      <c r="N196" s="16" t="s">
        <v>554</v>
      </c>
    </row>
    <row r="197" spans="10:14">
      <c r="J197" s="32" t="s">
        <v>1033</v>
      </c>
      <c r="K197" s="21" t="s">
        <v>194</v>
      </c>
      <c r="L197" s="21" t="s">
        <v>272</v>
      </c>
      <c r="M197" s="21" t="s">
        <v>1046</v>
      </c>
      <c r="N197" s="16" t="s">
        <v>656</v>
      </c>
    </row>
    <row r="198" spans="10:14">
      <c r="J198" s="32" t="s">
        <v>1033</v>
      </c>
      <c r="K198" s="21" t="s">
        <v>194</v>
      </c>
      <c r="L198" s="21" t="s">
        <v>282</v>
      </c>
      <c r="M198" s="21" t="s">
        <v>1047</v>
      </c>
      <c r="N198" s="16" t="s">
        <v>1048</v>
      </c>
    </row>
    <row r="199" spans="10:14">
      <c r="J199" s="32" t="s">
        <v>1033</v>
      </c>
      <c r="K199" s="21" t="s">
        <v>194</v>
      </c>
      <c r="L199" s="21" t="s">
        <v>292</v>
      </c>
      <c r="M199" s="21" t="s">
        <v>1049</v>
      </c>
      <c r="N199" s="16" t="s">
        <v>1050</v>
      </c>
    </row>
    <row r="200" spans="10:14">
      <c r="J200" s="32" t="s">
        <v>1033</v>
      </c>
      <c r="K200" s="21" t="s">
        <v>194</v>
      </c>
      <c r="L200" s="21" t="s">
        <v>302</v>
      </c>
      <c r="M200" s="21" t="s">
        <v>1051</v>
      </c>
      <c r="N200" s="16" t="s">
        <v>246</v>
      </c>
    </row>
    <row r="201" spans="10:14">
      <c r="J201" s="32" t="s">
        <v>1033</v>
      </c>
      <c r="K201" s="21" t="s">
        <v>194</v>
      </c>
      <c r="L201" s="21" t="s">
        <v>312</v>
      </c>
      <c r="M201" s="21" t="s">
        <v>1052</v>
      </c>
      <c r="N201" s="16" t="s">
        <v>1053</v>
      </c>
    </row>
    <row r="202" spans="10:14">
      <c r="J202" s="32" t="s">
        <v>1033</v>
      </c>
      <c r="K202" s="21" t="s">
        <v>194</v>
      </c>
      <c r="L202" s="21" t="s">
        <v>321</v>
      </c>
      <c r="M202" s="21" t="s">
        <v>1054</v>
      </c>
      <c r="N202" s="16" t="s">
        <v>1055</v>
      </c>
    </row>
    <row r="203" spans="10:14">
      <c r="J203" s="32" t="s">
        <v>1033</v>
      </c>
      <c r="K203" s="21" t="s">
        <v>194</v>
      </c>
      <c r="L203" s="21" t="s">
        <v>330</v>
      </c>
      <c r="M203" s="21" t="s">
        <v>1056</v>
      </c>
      <c r="N203" s="16" t="s">
        <v>1057</v>
      </c>
    </row>
    <row r="204" spans="10:14">
      <c r="J204" s="32" t="s">
        <v>1033</v>
      </c>
      <c r="K204" s="21" t="s">
        <v>194</v>
      </c>
      <c r="L204" s="21" t="s">
        <v>340</v>
      </c>
      <c r="M204" s="21" t="s">
        <v>1058</v>
      </c>
      <c r="N204" s="16" t="s">
        <v>1059</v>
      </c>
    </row>
    <row r="205" spans="10:14">
      <c r="J205" s="32" t="s">
        <v>1033</v>
      </c>
      <c r="K205" s="21" t="s">
        <v>194</v>
      </c>
      <c r="L205" s="21" t="s">
        <v>350</v>
      </c>
      <c r="M205" s="21" t="s">
        <v>1060</v>
      </c>
      <c r="N205" s="16" t="s">
        <v>1061</v>
      </c>
    </row>
    <row r="206" spans="10:14">
      <c r="J206" s="32" t="s">
        <v>1033</v>
      </c>
      <c r="K206" s="21" t="s">
        <v>194</v>
      </c>
      <c r="L206" s="21" t="s">
        <v>360</v>
      </c>
      <c r="M206" s="21" t="s">
        <v>1062</v>
      </c>
      <c r="N206" s="16" t="s">
        <v>1063</v>
      </c>
    </row>
    <row r="207" spans="10:14">
      <c r="J207" s="32" t="s">
        <v>1033</v>
      </c>
      <c r="K207" s="21" t="s">
        <v>194</v>
      </c>
      <c r="L207" s="21" t="s">
        <v>369</v>
      </c>
      <c r="M207" s="21" t="s">
        <v>1064</v>
      </c>
      <c r="N207" s="16" t="s">
        <v>421</v>
      </c>
    </row>
    <row r="208" spans="10:14">
      <c r="J208" s="32" t="s">
        <v>1033</v>
      </c>
      <c r="K208" s="21" t="s">
        <v>194</v>
      </c>
      <c r="L208" s="21" t="s">
        <v>378</v>
      </c>
      <c r="M208" s="21" t="s">
        <v>1065</v>
      </c>
      <c r="N208" s="16" t="s">
        <v>1066</v>
      </c>
    </row>
    <row r="209" spans="10:14">
      <c r="J209" s="32" t="s">
        <v>1033</v>
      </c>
      <c r="K209" s="21" t="s">
        <v>194</v>
      </c>
      <c r="L209" s="21" t="s">
        <v>388</v>
      </c>
      <c r="M209" s="21" t="s">
        <v>1067</v>
      </c>
      <c r="N209" s="16" t="s">
        <v>1068</v>
      </c>
    </row>
    <row r="210" spans="10:14">
      <c r="J210" s="32" t="s">
        <v>1033</v>
      </c>
      <c r="K210" s="21" t="s">
        <v>194</v>
      </c>
      <c r="L210" s="21" t="s">
        <v>398</v>
      </c>
      <c r="M210" s="21" t="s">
        <v>1069</v>
      </c>
      <c r="N210" s="16" t="s">
        <v>1070</v>
      </c>
    </row>
    <row r="211" spans="10:14">
      <c r="J211" s="30" t="s">
        <v>1071</v>
      </c>
      <c r="K211" s="21" t="s">
        <v>194</v>
      </c>
      <c r="L211" s="21" t="s">
        <v>408</v>
      </c>
      <c r="M211" s="21" t="s">
        <v>1072</v>
      </c>
      <c r="N211" s="16" t="s">
        <v>1073</v>
      </c>
    </row>
    <row r="212" spans="10:14">
      <c r="J212" s="33" t="s">
        <v>1071</v>
      </c>
      <c r="K212" s="21" t="s">
        <v>194</v>
      </c>
      <c r="L212" s="21" t="s">
        <v>418</v>
      </c>
      <c r="M212" s="21" t="s">
        <v>1074</v>
      </c>
      <c r="N212" s="16" t="s">
        <v>1075</v>
      </c>
    </row>
    <row r="213" spans="10:14">
      <c r="J213" s="33" t="s">
        <v>1071</v>
      </c>
      <c r="K213" s="21" t="s">
        <v>194</v>
      </c>
      <c r="L213" s="21" t="s">
        <v>427</v>
      </c>
      <c r="M213" s="21" t="s">
        <v>1076</v>
      </c>
      <c r="N213" s="16" t="s">
        <v>1077</v>
      </c>
    </row>
    <row r="214" spans="10:14">
      <c r="J214" s="33" t="s">
        <v>1071</v>
      </c>
      <c r="K214" s="21" t="s">
        <v>194</v>
      </c>
      <c r="L214" s="21" t="s">
        <v>435</v>
      </c>
      <c r="M214" s="21" t="s">
        <v>1078</v>
      </c>
      <c r="N214" s="16" t="s">
        <v>1079</v>
      </c>
    </row>
    <row r="215" spans="10:14">
      <c r="J215" s="33" t="s">
        <v>1071</v>
      </c>
      <c r="K215" s="21" t="s">
        <v>194</v>
      </c>
      <c r="L215" s="21" t="s">
        <v>444</v>
      </c>
      <c r="M215" s="21" t="s">
        <v>1080</v>
      </c>
      <c r="N215" s="16" t="s">
        <v>656</v>
      </c>
    </row>
    <row r="216" spans="10:14">
      <c r="J216" s="33" t="s">
        <v>1071</v>
      </c>
      <c r="K216" s="21" t="s">
        <v>194</v>
      </c>
      <c r="L216" s="21" t="s">
        <v>453</v>
      </c>
      <c r="M216" s="21" t="s">
        <v>1081</v>
      </c>
      <c r="N216" s="16" t="s">
        <v>421</v>
      </c>
    </row>
    <row r="217" spans="10:14">
      <c r="J217" s="33" t="s">
        <v>1071</v>
      </c>
      <c r="K217" s="21" t="s">
        <v>194</v>
      </c>
      <c r="L217" s="21" t="s">
        <v>462</v>
      </c>
      <c r="M217" s="21" t="s">
        <v>1082</v>
      </c>
      <c r="N217" s="16" t="s">
        <v>1083</v>
      </c>
    </row>
    <row r="218" spans="10:14">
      <c r="J218" s="33" t="s">
        <v>1071</v>
      </c>
      <c r="K218" s="21" t="s">
        <v>194</v>
      </c>
      <c r="L218" s="21" t="s">
        <v>472</v>
      </c>
      <c r="M218" s="21" t="s">
        <v>1084</v>
      </c>
      <c r="N218" s="16" t="s">
        <v>1085</v>
      </c>
    </row>
    <row r="219" spans="10:14">
      <c r="J219" s="33" t="s">
        <v>1071</v>
      </c>
      <c r="K219" s="21" t="s">
        <v>194</v>
      </c>
      <c r="L219" s="21" t="s">
        <v>482</v>
      </c>
      <c r="M219" s="21" t="s">
        <v>1086</v>
      </c>
      <c r="N219" s="16" t="s">
        <v>1087</v>
      </c>
    </row>
    <row r="220" spans="10:14">
      <c r="J220" s="33" t="s">
        <v>1071</v>
      </c>
      <c r="K220" s="21" t="s">
        <v>194</v>
      </c>
      <c r="L220" s="21" t="s">
        <v>491</v>
      </c>
      <c r="M220" s="21" t="s">
        <v>1088</v>
      </c>
      <c r="N220" s="16" t="s">
        <v>1089</v>
      </c>
    </row>
    <row r="221" spans="10:14">
      <c r="J221" s="33" t="s">
        <v>1071</v>
      </c>
      <c r="K221" s="21" t="s">
        <v>194</v>
      </c>
      <c r="L221" s="21" t="s">
        <v>501</v>
      </c>
      <c r="M221" s="21" t="s">
        <v>1090</v>
      </c>
      <c r="N221" s="16" t="s">
        <v>1091</v>
      </c>
    </row>
    <row r="222" spans="10:14">
      <c r="J222" s="33" t="s">
        <v>1071</v>
      </c>
      <c r="K222" s="21" t="s">
        <v>194</v>
      </c>
      <c r="L222" s="21" t="s">
        <v>512</v>
      </c>
      <c r="M222" s="21" t="s">
        <v>1092</v>
      </c>
      <c r="N222" s="16" t="s">
        <v>241</v>
      </c>
    </row>
    <row r="223" spans="10:14">
      <c r="J223" s="33" t="s">
        <v>1071</v>
      </c>
      <c r="K223" s="21" t="s">
        <v>194</v>
      </c>
      <c r="L223" s="21" t="s">
        <v>522</v>
      </c>
      <c r="M223" s="21" t="s">
        <v>1093</v>
      </c>
      <c r="N223" s="16" t="s">
        <v>1094</v>
      </c>
    </row>
    <row r="224" spans="10:14">
      <c r="J224" s="33" t="s">
        <v>1071</v>
      </c>
      <c r="K224" s="21" t="s">
        <v>194</v>
      </c>
      <c r="L224" s="21" t="s">
        <v>532</v>
      </c>
      <c r="M224" s="21" t="s">
        <v>1095</v>
      </c>
      <c r="N224" s="16" t="s">
        <v>709</v>
      </c>
    </row>
    <row r="225" spans="10:14">
      <c r="J225" s="33" t="s">
        <v>1071</v>
      </c>
      <c r="K225" s="21" t="s">
        <v>194</v>
      </c>
      <c r="L225" s="21" t="s">
        <v>542</v>
      </c>
      <c r="M225" s="21" t="s">
        <v>1096</v>
      </c>
      <c r="N225" s="16" t="s">
        <v>456</v>
      </c>
    </row>
    <row r="226" spans="10:14">
      <c r="J226" s="33" t="s">
        <v>1071</v>
      </c>
      <c r="K226" s="21" t="s">
        <v>194</v>
      </c>
      <c r="L226" s="21" t="s">
        <v>551</v>
      </c>
      <c r="M226" s="21" t="s">
        <v>1097</v>
      </c>
      <c r="N226" s="16" t="s">
        <v>1098</v>
      </c>
    </row>
    <row r="227" spans="10:14">
      <c r="J227" s="33" t="s">
        <v>1071</v>
      </c>
      <c r="K227" s="21" t="s">
        <v>194</v>
      </c>
      <c r="L227" s="21" t="s">
        <v>560</v>
      </c>
      <c r="M227" s="21" t="s">
        <v>1099</v>
      </c>
      <c r="N227" s="16" t="s">
        <v>1100</v>
      </c>
    </row>
    <row r="228" spans="10:14">
      <c r="J228" s="33" t="s">
        <v>1071</v>
      </c>
      <c r="K228" s="21" t="s">
        <v>194</v>
      </c>
      <c r="L228" s="21" t="s">
        <v>571</v>
      </c>
      <c r="M228" s="21" t="s">
        <v>1101</v>
      </c>
      <c r="N228" s="16" t="s">
        <v>246</v>
      </c>
    </row>
    <row r="229" spans="10:14">
      <c r="J229" s="33" t="s">
        <v>1071</v>
      </c>
      <c r="K229" s="21" t="s">
        <v>194</v>
      </c>
      <c r="L229" s="21" t="s">
        <v>582</v>
      </c>
      <c r="M229" s="21" t="s">
        <v>1102</v>
      </c>
      <c r="N229" s="16" t="s">
        <v>554</v>
      </c>
    </row>
    <row r="230" spans="10:14">
      <c r="J230" s="33" t="s">
        <v>1071</v>
      </c>
      <c r="K230" s="21" t="s">
        <v>194</v>
      </c>
      <c r="L230" s="21" t="s">
        <v>591</v>
      </c>
      <c r="M230" s="21" t="s">
        <v>1103</v>
      </c>
      <c r="N230" s="16" t="s">
        <v>1104</v>
      </c>
    </row>
    <row r="231" spans="10:14">
      <c r="J231" s="31" t="s">
        <v>1105</v>
      </c>
      <c r="K231" s="21" t="s">
        <v>194</v>
      </c>
      <c r="L231" s="21" t="s">
        <v>598</v>
      </c>
      <c r="M231" s="21" t="s">
        <v>1106</v>
      </c>
      <c r="N231" s="16" t="s">
        <v>1107</v>
      </c>
    </row>
    <row r="232" spans="10:14">
      <c r="J232" s="32" t="s">
        <v>1105</v>
      </c>
      <c r="K232" s="21" t="s">
        <v>194</v>
      </c>
      <c r="L232" s="21" t="s">
        <v>1108</v>
      </c>
      <c r="M232" s="21" t="s">
        <v>1109</v>
      </c>
      <c r="N232" s="16" t="s">
        <v>564</v>
      </c>
    </row>
    <row r="233" spans="10:14">
      <c r="J233" s="32" t="s">
        <v>1105</v>
      </c>
      <c r="K233" s="21" t="s">
        <v>194</v>
      </c>
      <c r="L233" s="21" t="s">
        <v>1110</v>
      </c>
      <c r="M233" s="21" t="s">
        <v>1111</v>
      </c>
      <c r="N233" s="16" t="s">
        <v>1112</v>
      </c>
    </row>
    <row r="234" spans="10:14">
      <c r="J234" s="32" t="s">
        <v>1105</v>
      </c>
      <c r="K234" s="21" t="s">
        <v>194</v>
      </c>
      <c r="L234" s="21" t="s">
        <v>1113</v>
      </c>
      <c r="M234" s="21" t="s">
        <v>1114</v>
      </c>
      <c r="N234" s="16" t="s">
        <v>421</v>
      </c>
    </row>
    <row r="235" spans="10:14">
      <c r="J235" s="32" t="s">
        <v>1105</v>
      </c>
      <c r="K235" s="21" t="s">
        <v>194</v>
      </c>
      <c r="L235" s="21" t="s">
        <v>1115</v>
      </c>
      <c r="M235" s="21" t="s">
        <v>1116</v>
      </c>
      <c r="N235" s="16" t="s">
        <v>1117</v>
      </c>
    </row>
    <row r="236" spans="10:14">
      <c r="J236" s="32" t="s">
        <v>1105</v>
      </c>
      <c r="K236" s="21" t="s">
        <v>194</v>
      </c>
      <c r="L236" s="21" t="s">
        <v>1118</v>
      </c>
      <c r="M236" s="21" t="s">
        <v>1119</v>
      </c>
      <c r="N236" s="16" t="s">
        <v>1120</v>
      </c>
    </row>
    <row r="237" spans="10:14">
      <c r="J237" s="32" t="s">
        <v>1105</v>
      </c>
      <c r="K237" s="21" t="s">
        <v>194</v>
      </c>
      <c r="L237" s="21" t="s">
        <v>1121</v>
      </c>
      <c r="M237" s="21" t="s">
        <v>1122</v>
      </c>
      <c r="N237" s="16" t="s">
        <v>1123</v>
      </c>
    </row>
    <row r="238" spans="10:14">
      <c r="J238" s="32" t="s">
        <v>1105</v>
      </c>
      <c r="K238" s="21" t="s">
        <v>194</v>
      </c>
      <c r="L238" s="21" t="s">
        <v>1124</v>
      </c>
      <c r="M238" s="21" t="s">
        <v>1125</v>
      </c>
      <c r="N238" s="16" t="s">
        <v>1098</v>
      </c>
    </row>
    <row r="239" spans="10:14">
      <c r="J239" s="32" t="s">
        <v>1105</v>
      </c>
      <c r="K239" s="21" t="s">
        <v>194</v>
      </c>
      <c r="L239" s="21" t="s">
        <v>1126</v>
      </c>
      <c r="M239" s="21" t="s">
        <v>1127</v>
      </c>
      <c r="N239" s="16" t="s">
        <v>1128</v>
      </c>
    </row>
    <row r="240" spans="10:14">
      <c r="J240" s="32" t="s">
        <v>1105</v>
      </c>
      <c r="K240" s="21" t="s">
        <v>194</v>
      </c>
      <c r="L240" s="21" t="s">
        <v>1129</v>
      </c>
      <c r="M240" s="21" t="s">
        <v>1130</v>
      </c>
      <c r="N240" s="16" t="s">
        <v>1131</v>
      </c>
    </row>
    <row r="241" spans="10:14">
      <c r="J241" s="32" t="s">
        <v>1105</v>
      </c>
      <c r="K241" s="21" t="s">
        <v>194</v>
      </c>
      <c r="L241" s="21" t="s">
        <v>1132</v>
      </c>
      <c r="M241" s="21" t="s">
        <v>1133</v>
      </c>
      <c r="N241" s="16" t="s">
        <v>1134</v>
      </c>
    </row>
    <row r="242" spans="10:14">
      <c r="J242" s="32" t="s">
        <v>1105</v>
      </c>
      <c r="K242" s="21" t="s">
        <v>194</v>
      </c>
      <c r="L242" s="21" t="s">
        <v>1135</v>
      </c>
      <c r="M242" s="21" t="s">
        <v>1136</v>
      </c>
      <c r="N242" s="16" t="s">
        <v>1137</v>
      </c>
    </row>
    <row r="243" spans="10:14">
      <c r="J243" s="32" t="s">
        <v>1105</v>
      </c>
      <c r="K243" s="21" t="s">
        <v>194</v>
      </c>
      <c r="L243" s="21" t="s">
        <v>1138</v>
      </c>
      <c r="M243" s="21" t="s">
        <v>1139</v>
      </c>
      <c r="N243" s="16" t="s">
        <v>1140</v>
      </c>
    </row>
    <row r="244" spans="10:14">
      <c r="J244" s="32" t="s">
        <v>1105</v>
      </c>
      <c r="K244" s="21" t="s">
        <v>194</v>
      </c>
      <c r="L244" s="21" t="s">
        <v>1141</v>
      </c>
      <c r="M244" s="21" t="s">
        <v>1142</v>
      </c>
      <c r="N244" s="16" t="s">
        <v>1143</v>
      </c>
    </row>
    <row r="245" spans="10:14">
      <c r="J245" s="32" t="s">
        <v>1105</v>
      </c>
      <c r="K245" s="21" t="s">
        <v>194</v>
      </c>
      <c r="L245" s="21" t="s">
        <v>1144</v>
      </c>
      <c r="M245" s="21" t="s">
        <v>1145</v>
      </c>
      <c r="N245" s="16" t="s">
        <v>1100</v>
      </c>
    </row>
    <row r="246" spans="10:14">
      <c r="J246" s="32" t="s">
        <v>1105</v>
      </c>
      <c r="K246" s="21" t="s">
        <v>194</v>
      </c>
      <c r="L246" s="21" t="s">
        <v>1146</v>
      </c>
      <c r="M246" s="21" t="s">
        <v>1147</v>
      </c>
      <c r="N246" s="16" t="s">
        <v>1085</v>
      </c>
    </row>
    <row r="247" spans="10:14">
      <c r="J247" s="32" t="s">
        <v>1105</v>
      </c>
      <c r="K247" s="21" t="s">
        <v>194</v>
      </c>
      <c r="L247" s="21" t="s">
        <v>1148</v>
      </c>
      <c r="M247" s="21" t="s">
        <v>1149</v>
      </c>
      <c r="N247" s="16" t="s">
        <v>1150</v>
      </c>
    </row>
    <row r="248" spans="10:14">
      <c r="J248" s="32" t="s">
        <v>1105</v>
      </c>
      <c r="K248" s="21" t="s">
        <v>194</v>
      </c>
      <c r="L248" s="21" t="s">
        <v>1151</v>
      </c>
      <c r="M248" s="21" t="s">
        <v>1152</v>
      </c>
      <c r="N248" s="16" t="s">
        <v>1153</v>
      </c>
    </row>
    <row r="249" spans="10:14">
      <c r="J249" s="32" t="s">
        <v>1105</v>
      </c>
      <c r="K249" s="21" t="s">
        <v>194</v>
      </c>
      <c r="L249" s="21" t="s">
        <v>1154</v>
      </c>
      <c r="M249" s="21" t="s">
        <v>1155</v>
      </c>
      <c r="N249" s="16" t="s">
        <v>1156</v>
      </c>
    </row>
    <row r="250" spans="10:14">
      <c r="J250" s="32" t="s">
        <v>1105</v>
      </c>
      <c r="K250" s="21" t="s">
        <v>194</v>
      </c>
      <c r="L250" s="21" t="s">
        <v>1157</v>
      </c>
      <c r="M250" s="21" t="s">
        <v>1158</v>
      </c>
      <c r="N250" s="16" t="s">
        <v>1159</v>
      </c>
    </row>
    <row r="251" spans="10:14">
      <c r="J251" s="32" t="s">
        <v>1105</v>
      </c>
      <c r="K251" s="21" t="s">
        <v>194</v>
      </c>
      <c r="L251" s="21" t="s">
        <v>1160</v>
      </c>
      <c r="M251" s="21" t="s">
        <v>1161</v>
      </c>
      <c r="N251" s="16" t="s">
        <v>1162</v>
      </c>
    </row>
    <row r="252" spans="10:14">
      <c r="J252" s="32" t="s">
        <v>1105</v>
      </c>
      <c r="K252" s="21" t="s">
        <v>194</v>
      </c>
      <c r="L252" s="21" t="s">
        <v>1163</v>
      </c>
      <c r="M252" s="21" t="s">
        <v>1164</v>
      </c>
      <c r="N252" s="16" t="s">
        <v>1165</v>
      </c>
    </row>
    <row r="253" spans="10:14">
      <c r="J253" s="30" t="s">
        <v>1166</v>
      </c>
      <c r="K253" s="21" t="s">
        <v>194</v>
      </c>
      <c r="L253" s="21" t="s">
        <v>1167</v>
      </c>
      <c r="M253" s="21" t="s">
        <v>1168</v>
      </c>
      <c r="N253" s="16" t="s">
        <v>1169</v>
      </c>
    </row>
    <row r="254" spans="10:14">
      <c r="J254" s="33" t="s">
        <v>1166</v>
      </c>
      <c r="K254" s="21" t="s">
        <v>194</v>
      </c>
      <c r="L254" s="21" t="s">
        <v>1170</v>
      </c>
      <c r="M254" s="21" t="s">
        <v>1171</v>
      </c>
      <c r="N254" s="16" t="s">
        <v>1172</v>
      </c>
    </row>
    <row r="255" spans="10:14">
      <c r="J255" s="33" t="s">
        <v>1166</v>
      </c>
      <c r="K255" s="21" t="s">
        <v>194</v>
      </c>
      <c r="L255" s="21" t="s">
        <v>1173</v>
      </c>
      <c r="M255" s="21" t="s">
        <v>1174</v>
      </c>
      <c r="N255" s="16" t="s">
        <v>456</v>
      </c>
    </row>
    <row r="256" spans="10:14">
      <c r="J256" s="33" t="s">
        <v>1166</v>
      </c>
      <c r="K256" s="21" t="s">
        <v>194</v>
      </c>
      <c r="L256" s="21" t="s">
        <v>1175</v>
      </c>
      <c r="M256" s="21" t="s">
        <v>1176</v>
      </c>
      <c r="N256" s="16" t="s">
        <v>1177</v>
      </c>
    </row>
    <row r="257" spans="10:14">
      <c r="J257" s="33" t="s">
        <v>1166</v>
      </c>
      <c r="K257" s="21" t="s">
        <v>194</v>
      </c>
      <c r="L257" s="21" t="s">
        <v>1178</v>
      </c>
      <c r="M257" s="21" t="s">
        <v>1179</v>
      </c>
      <c r="N257" s="16" t="s">
        <v>1180</v>
      </c>
    </row>
    <row r="258" spans="10:14">
      <c r="J258" s="33" t="s">
        <v>1166</v>
      </c>
      <c r="K258" s="21" t="s">
        <v>194</v>
      </c>
      <c r="L258" s="21" t="s">
        <v>1181</v>
      </c>
      <c r="M258" s="21" t="s">
        <v>1182</v>
      </c>
      <c r="N258" s="16" t="s">
        <v>1183</v>
      </c>
    </row>
    <row r="259" spans="10:14">
      <c r="J259" s="33" t="s">
        <v>1166</v>
      </c>
      <c r="K259" s="21" t="s">
        <v>194</v>
      </c>
      <c r="L259" s="21" t="s">
        <v>1184</v>
      </c>
      <c r="M259" s="21" t="s">
        <v>1185</v>
      </c>
      <c r="N259" s="16" t="s">
        <v>1186</v>
      </c>
    </row>
    <row r="260" spans="10:14">
      <c r="J260" s="33" t="s">
        <v>1166</v>
      </c>
      <c r="K260" s="21" t="s">
        <v>194</v>
      </c>
      <c r="L260" s="21" t="s">
        <v>1187</v>
      </c>
      <c r="M260" s="21" t="s">
        <v>1188</v>
      </c>
      <c r="N260" s="16" t="s">
        <v>1189</v>
      </c>
    </row>
    <row r="261" spans="10:14">
      <c r="J261" s="33" t="s">
        <v>1166</v>
      </c>
      <c r="K261" s="21" t="s">
        <v>194</v>
      </c>
      <c r="L261" s="21" t="s">
        <v>1190</v>
      </c>
      <c r="M261" s="21" t="s">
        <v>1191</v>
      </c>
      <c r="N261" s="16" t="s">
        <v>1192</v>
      </c>
    </row>
    <row r="262" spans="10:14">
      <c r="J262" s="31" t="s">
        <v>1193</v>
      </c>
      <c r="K262" s="21" t="s">
        <v>194</v>
      </c>
      <c r="L262" s="21" t="s">
        <v>1194</v>
      </c>
      <c r="M262" s="21" t="s">
        <v>1195</v>
      </c>
      <c r="N262" s="16" t="s">
        <v>1196</v>
      </c>
    </row>
    <row r="263" spans="10:14">
      <c r="J263" s="32" t="s">
        <v>1193</v>
      </c>
      <c r="K263" s="21" t="s">
        <v>194</v>
      </c>
      <c r="L263" s="21" t="s">
        <v>1197</v>
      </c>
      <c r="M263" s="21" t="s">
        <v>1198</v>
      </c>
      <c r="N263" s="16" t="s">
        <v>1199</v>
      </c>
    </row>
    <row r="264" spans="10:14">
      <c r="J264" s="32" t="s">
        <v>1193</v>
      </c>
      <c r="K264" s="21" t="s">
        <v>194</v>
      </c>
      <c r="L264" s="21" t="s">
        <v>1200</v>
      </c>
      <c r="M264" s="21" t="s">
        <v>1201</v>
      </c>
      <c r="N264" s="16" t="s">
        <v>536</v>
      </c>
    </row>
    <row r="265" spans="10:14">
      <c r="J265" s="32" t="s">
        <v>1193</v>
      </c>
      <c r="K265" s="21" t="s">
        <v>194</v>
      </c>
      <c r="L265" s="21" t="s">
        <v>1202</v>
      </c>
      <c r="M265" s="21" t="s">
        <v>1203</v>
      </c>
      <c r="N265" s="16" t="s">
        <v>1204</v>
      </c>
    </row>
    <row r="266" spans="10:14">
      <c r="J266" s="30" t="s">
        <v>1205</v>
      </c>
      <c r="K266" s="21" t="s">
        <v>194</v>
      </c>
      <c r="L266" s="21" t="s">
        <v>1206</v>
      </c>
      <c r="M266" s="21" t="s">
        <v>1207</v>
      </c>
      <c r="N266" s="16" t="s">
        <v>1208</v>
      </c>
    </row>
    <row r="267" spans="10:14">
      <c r="J267" s="33" t="s">
        <v>1205</v>
      </c>
      <c r="K267" s="21" t="s">
        <v>194</v>
      </c>
      <c r="L267" s="21" t="s">
        <v>1209</v>
      </c>
      <c r="M267" s="21" t="s">
        <v>1210</v>
      </c>
      <c r="N267" s="16" t="s">
        <v>1211</v>
      </c>
    </row>
    <row r="268" spans="10:14">
      <c r="J268" s="33" t="s">
        <v>1205</v>
      </c>
      <c r="K268" s="21" t="s">
        <v>194</v>
      </c>
      <c r="L268" s="21" t="s">
        <v>1212</v>
      </c>
      <c r="M268" s="21" t="s">
        <v>1213</v>
      </c>
      <c r="N268" s="16" t="s">
        <v>1214</v>
      </c>
    </row>
    <row r="269" spans="10:14">
      <c r="J269" s="33" t="s">
        <v>1205</v>
      </c>
      <c r="K269" s="21" t="s">
        <v>194</v>
      </c>
      <c r="L269" s="21" t="s">
        <v>1215</v>
      </c>
      <c r="M269" s="21" t="s">
        <v>1216</v>
      </c>
      <c r="N269" s="16" t="s">
        <v>1217</v>
      </c>
    </row>
    <row r="270" spans="10:14">
      <c r="J270" s="33" t="s">
        <v>1205</v>
      </c>
      <c r="K270" s="21" t="s">
        <v>194</v>
      </c>
      <c r="L270" s="21" t="s">
        <v>1218</v>
      </c>
      <c r="M270" s="21" t="s">
        <v>1219</v>
      </c>
      <c r="N270" s="16" t="s">
        <v>667</v>
      </c>
    </row>
    <row r="271" spans="10:14">
      <c r="J271" s="33" t="s">
        <v>1205</v>
      </c>
      <c r="K271" s="21" t="s">
        <v>194</v>
      </c>
      <c r="L271" s="21" t="s">
        <v>1220</v>
      </c>
      <c r="M271" s="21" t="s">
        <v>1221</v>
      </c>
      <c r="N271" s="16" t="s">
        <v>1222</v>
      </c>
    </row>
    <row r="272" spans="10:14">
      <c r="J272" s="33" t="s">
        <v>1205</v>
      </c>
      <c r="K272" s="21" t="s">
        <v>194</v>
      </c>
      <c r="L272" s="21" t="s">
        <v>1223</v>
      </c>
      <c r="M272" s="21" t="s">
        <v>1224</v>
      </c>
      <c r="N272" s="16" t="s">
        <v>1225</v>
      </c>
    </row>
    <row r="273" spans="10:14">
      <c r="J273" s="33" t="s">
        <v>1205</v>
      </c>
      <c r="K273" s="21" t="s">
        <v>194</v>
      </c>
      <c r="L273" s="21" t="s">
        <v>1226</v>
      </c>
      <c r="M273" s="21" t="s">
        <v>1227</v>
      </c>
      <c r="N273" s="16" t="s">
        <v>1068</v>
      </c>
    </row>
    <row r="274" spans="10:14">
      <c r="J274" s="33" t="s">
        <v>1205</v>
      </c>
      <c r="K274" s="21" t="s">
        <v>194</v>
      </c>
      <c r="L274" s="21" t="s">
        <v>1228</v>
      </c>
      <c r="M274" s="21" t="s">
        <v>1229</v>
      </c>
      <c r="N274" s="16" t="s">
        <v>1230</v>
      </c>
    </row>
    <row r="275" spans="10:14">
      <c r="J275" s="33" t="s">
        <v>1205</v>
      </c>
      <c r="K275" s="21" t="s">
        <v>194</v>
      </c>
      <c r="L275" s="21" t="s">
        <v>1231</v>
      </c>
      <c r="M275" s="21" t="s">
        <v>1232</v>
      </c>
      <c r="N275" s="16" t="s">
        <v>1233</v>
      </c>
    </row>
    <row r="276" spans="10:14">
      <c r="J276" s="33" t="s">
        <v>1205</v>
      </c>
      <c r="K276" s="21" t="s">
        <v>194</v>
      </c>
      <c r="L276" s="21" t="s">
        <v>1234</v>
      </c>
      <c r="M276" s="21" t="s">
        <v>1235</v>
      </c>
      <c r="N276" s="16" t="s">
        <v>1236</v>
      </c>
    </row>
    <row r="277" spans="10:14">
      <c r="J277" s="33" t="s">
        <v>1205</v>
      </c>
      <c r="K277" s="21" t="s">
        <v>194</v>
      </c>
      <c r="L277" s="21" t="s">
        <v>1237</v>
      </c>
      <c r="M277" s="21" t="s">
        <v>1238</v>
      </c>
      <c r="N277" s="16" t="s">
        <v>1239</v>
      </c>
    </row>
    <row r="278" spans="10:14">
      <c r="J278" s="33" t="s">
        <v>1205</v>
      </c>
      <c r="K278" s="21" t="s">
        <v>194</v>
      </c>
      <c r="L278" s="21" t="s">
        <v>1240</v>
      </c>
      <c r="M278" s="21" t="s">
        <v>1241</v>
      </c>
      <c r="N278" s="16" t="s">
        <v>1242</v>
      </c>
    </row>
    <row r="279" spans="10:14">
      <c r="J279" s="33" t="s">
        <v>1205</v>
      </c>
      <c r="K279" s="21" t="s">
        <v>194</v>
      </c>
      <c r="L279" s="21" t="s">
        <v>1243</v>
      </c>
      <c r="M279" s="21" t="s">
        <v>1244</v>
      </c>
      <c r="N279" s="16" t="s">
        <v>241</v>
      </c>
    </row>
    <row r="280" spans="10:14">
      <c r="J280" s="33" t="s">
        <v>1205</v>
      </c>
      <c r="K280" s="21" t="s">
        <v>194</v>
      </c>
      <c r="L280" s="21" t="s">
        <v>1245</v>
      </c>
      <c r="M280" s="21" t="s">
        <v>1246</v>
      </c>
      <c r="N280" s="16" t="s">
        <v>1247</v>
      </c>
    </row>
    <row r="281" spans="10:14">
      <c r="J281" s="33" t="s">
        <v>1205</v>
      </c>
      <c r="K281" s="21" t="s">
        <v>194</v>
      </c>
      <c r="L281" s="21" t="s">
        <v>1248</v>
      </c>
      <c r="M281" s="21" t="s">
        <v>1249</v>
      </c>
      <c r="N281" s="16" t="s">
        <v>1250</v>
      </c>
    </row>
    <row r="282" spans="10:14">
      <c r="J282" s="33" t="s">
        <v>1205</v>
      </c>
      <c r="K282" s="21" t="s">
        <v>194</v>
      </c>
      <c r="L282" s="21" t="s">
        <v>1251</v>
      </c>
      <c r="M282" s="21" t="s">
        <v>1252</v>
      </c>
      <c r="N282" s="16" t="s">
        <v>1253</v>
      </c>
    </row>
    <row r="283" spans="10:14">
      <c r="J283" s="33" t="s">
        <v>1205</v>
      </c>
      <c r="K283" s="21" t="s">
        <v>194</v>
      </c>
      <c r="L283" s="21" t="s">
        <v>1254</v>
      </c>
      <c r="M283" s="21" t="s">
        <v>1255</v>
      </c>
      <c r="N283" s="16" t="s">
        <v>1256</v>
      </c>
    </row>
    <row r="284" spans="10:14">
      <c r="J284" s="33" t="s">
        <v>1205</v>
      </c>
      <c r="K284" s="21" t="s">
        <v>194</v>
      </c>
      <c r="L284" s="21" t="s">
        <v>1257</v>
      </c>
      <c r="M284" s="21" t="s">
        <v>1258</v>
      </c>
      <c r="N284" s="16" t="s">
        <v>1259</v>
      </c>
    </row>
    <row r="285" spans="10:14">
      <c r="J285" s="33" t="s">
        <v>1205</v>
      </c>
      <c r="K285" s="21" t="s">
        <v>194</v>
      </c>
      <c r="L285" s="21" t="s">
        <v>1260</v>
      </c>
      <c r="M285" s="21" t="s">
        <v>1261</v>
      </c>
      <c r="N285" s="16" t="s">
        <v>1262</v>
      </c>
    </row>
    <row r="286" spans="10:14">
      <c r="J286" s="33" t="s">
        <v>1205</v>
      </c>
      <c r="K286" s="21" t="s">
        <v>194</v>
      </c>
      <c r="L286" s="21" t="s">
        <v>1263</v>
      </c>
      <c r="M286" s="21" t="s">
        <v>1264</v>
      </c>
      <c r="N286" s="16" t="s">
        <v>1265</v>
      </c>
    </row>
    <row r="287" spans="10:14">
      <c r="J287" s="33" t="s">
        <v>1205</v>
      </c>
      <c r="K287" s="21" t="s">
        <v>194</v>
      </c>
      <c r="L287" s="21" t="s">
        <v>1266</v>
      </c>
      <c r="M287" s="21" t="s">
        <v>1267</v>
      </c>
      <c r="N287" s="16" t="s">
        <v>1268</v>
      </c>
    </row>
    <row r="288" spans="10:14">
      <c r="J288" s="33" t="s">
        <v>1205</v>
      </c>
      <c r="K288" s="21" t="s">
        <v>194</v>
      </c>
      <c r="L288" s="21" t="s">
        <v>1269</v>
      </c>
      <c r="M288" s="21" t="s">
        <v>1270</v>
      </c>
      <c r="N288" s="16" t="s">
        <v>1271</v>
      </c>
    </row>
    <row r="289" spans="10:14">
      <c r="J289" s="33" t="s">
        <v>1205</v>
      </c>
      <c r="K289" s="21" t="s">
        <v>194</v>
      </c>
      <c r="L289" s="21" t="s">
        <v>1272</v>
      </c>
      <c r="M289" s="21" t="s">
        <v>1273</v>
      </c>
      <c r="N289" s="16" t="s">
        <v>1274</v>
      </c>
    </row>
    <row r="290" spans="10:14">
      <c r="J290" s="33" t="s">
        <v>1205</v>
      </c>
      <c r="K290" s="21" t="s">
        <v>194</v>
      </c>
      <c r="L290" s="21" t="s">
        <v>1275</v>
      </c>
      <c r="M290" s="21" t="s">
        <v>1276</v>
      </c>
      <c r="N290" s="16" t="s">
        <v>721</v>
      </c>
    </row>
    <row r="291" spans="10:14">
      <c r="J291" s="33" t="s">
        <v>1205</v>
      </c>
      <c r="K291" s="21" t="s">
        <v>194</v>
      </c>
      <c r="L291" s="21" t="s">
        <v>1277</v>
      </c>
      <c r="M291" s="21" t="s">
        <v>1278</v>
      </c>
      <c r="N291" s="16" t="s">
        <v>1279</v>
      </c>
    </row>
    <row r="292" spans="10:14">
      <c r="J292" s="31" t="s">
        <v>1280</v>
      </c>
      <c r="K292" s="21" t="s">
        <v>194</v>
      </c>
      <c r="L292" s="21" t="s">
        <v>1281</v>
      </c>
      <c r="M292" s="21" t="s">
        <v>1282</v>
      </c>
      <c r="N292" s="16" t="s">
        <v>1283</v>
      </c>
    </row>
    <row r="293" spans="10:14">
      <c r="J293" s="32" t="s">
        <v>1280</v>
      </c>
      <c r="K293" s="21" t="s">
        <v>194</v>
      </c>
      <c r="L293" s="21" t="s">
        <v>1284</v>
      </c>
      <c r="M293" s="21" t="s">
        <v>1285</v>
      </c>
      <c r="N293" s="16" t="s">
        <v>1286</v>
      </c>
    </row>
    <row r="294" spans="10:14">
      <c r="J294" s="32" t="s">
        <v>1280</v>
      </c>
      <c r="K294" s="21" t="s">
        <v>194</v>
      </c>
      <c r="L294" s="21" t="s">
        <v>1287</v>
      </c>
      <c r="M294" s="21" t="s">
        <v>1288</v>
      </c>
      <c r="N294" s="16" t="s">
        <v>1289</v>
      </c>
    </row>
    <row r="295" spans="10:14">
      <c r="J295" s="32" t="s">
        <v>1280</v>
      </c>
      <c r="K295" s="21" t="s">
        <v>194</v>
      </c>
      <c r="L295" s="21" t="s">
        <v>1290</v>
      </c>
      <c r="M295" s="21" t="s">
        <v>1291</v>
      </c>
      <c r="N295" s="16" t="s">
        <v>1292</v>
      </c>
    </row>
    <row r="296" spans="10:14">
      <c r="J296" s="32" t="s">
        <v>1280</v>
      </c>
      <c r="K296" s="21" t="s">
        <v>194</v>
      </c>
      <c r="L296" s="21" t="s">
        <v>1293</v>
      </c>
      <c r="M296" s="21" t="s">
        <v>1294</v>
      </c>
      <c r="N296" s="16" t="s">
        <v>1295</v>
      </c>
    </row>
    <row r="297" spans="10:14">
      <c r="J297" s="32" t="s">
        <v>1280</v>
      </c>
      <c r="K297" s="21" t="s">
        <v>194</v>
      </c>
      <c r="L297" s="21" t="s">
        <v>1296</v>
      </c>
      <c r="M297" s="21" t="s">
        <v>1297</v>
      </c>
      <c r="N297" s="16" t="s">
        <v>1298</v>
      </c>
    </row>
    <row r="298" spans="10:14" ht="12.95" customHeight="1">
      <c r="J298" s="30" t="s">
        <v>1299</v>
      </c>
      <c r="K298" s="21" t="s">
        <v>194</v>
      </c>
      <c r="L298" s="21" t="s">
        <v>1300</v>
      </c>
      <c r="M298" s="21" t="s">
        <v>1301</v>
      </c>
      <c r="N298" s="16" t="s">
        <v>1302</v>
      </c>
    </row>
    <row r="299" spans="10:14">
      <c r="J299" s="280" t="s">
        <v>1299</v>
      </c>
      <c r="K299" s="21" t="s">
        <v>194</v>
      </c>
      <c r="L299" s="21" t="s">
        <v>1303</v>
      </c>
      <c r="M299" s="21" t="s">
        <v>1304</v>
      </c>
      <c r="N299" s="16" t="s">
        <v>1305</v>
      </c>
    </row>
    <row r="300" spans="10:14">
      <c r="J300" s="280" t="s">
        <v>1299</v>
      </c>
      <c r="K300" s="21" t="s">
        <v>194</v>
      </c>
      <c r="L300" s="21" t="s">
        <v>1306</v>
      </c>
      <c r="M300" s="21" t="s">
        <v>1307</v>
      </c>
      <c r="N300" s="16" t="s">
        <v>1077</v>
      </c>
    </row>
    <row r="301" spans="10:14">
      <c r="J301" s="280" t="s">
        <v>1299</v>
      </c>
      <c r="K301" s="21" t="s">
        <v>194</v>
      </c>
      <c r="L301" s="21" t="s">
        <v>1308</v>
      </c>
      <c r="M301" s="21" t="s">
        <v>1309</v>
      </c>
      <c r="N301" s="16" t="s">
        <v>1310</v>
      </c>
    </row>
    <row r="302" spans="10:14">
      <c r="J302" s="280" t="s">
        <v>1299</v>
      </c>
      <c r="K302" s="21" t="s">
        <v>194</v>
      </c>
      <c r="L302" s="21" t="s">
        <v>1311</v>
      </c>
      <c r="M302" s="21" t="s">
        <v>1312</v>
      </c>
      <c r="N302" s="16" t="s">
        <v>1313</v>
      </c>
    </row>
    <row r="303" spans="10:14">
      <c r="J303" s="280" t="s">
        <v>1299</v>
      </c>
      <c r="K303" s="21" t="s">
        <v>194</v>
      </c>
      <c r="L303" s="21" t="s">
        <v>1314</v>
      </c>
      <c r="M303" s="21" t="s">
        <v>1315</v>
      </c>
      <c r="N303" s="16" t="s">
        <v>1316</v>
      </c>
    </row>
    <row r="304" spans="10:14">
      <c r="J304" s="280" t="s">
        <v>1299</v>
      </c>
      <c r="K304" s="21" t="s">
        <v>194</v>
      </c>
      <c r="L304" s="21" t="s">
        <v>1317</v>
      </c>
      <c r="M304" s="21" t="s">
        <v>1318</v>
      </c>
      <c r="N304" s="16" t="s">
        <v>1319</v>
      </c>
    </row>
    <row r="305" spans="10:14">
      <c r="J305" s="280" t="s">
        <v>1299</v>
      </c>
      <c r="K305" s="21" t="s">
        <v>194</v>
      </c>
      <c r="L305" s="21" t="s">
        <v>1320</v>
      </c>
      <c r="M305" s="21" t="s">
        <v>1321</v>
      </c>
      <c r="N305" s="16" t="s">
        <v>1322</v>
      </c>
    </row>
    <row r="306" spans="10:14">
      <c r="J306" s="280" t="s">
        <v>1299</v>
      </c>
      <c r="K306" s="21" t="s">
        <v>194</v>
      </c>
      <c r="L306" s="21" t="s">
        <v>1323</v>
      </c>
      <c r="M306" s="21" t="s">
        <v>1324</v>
      </c>
      <c r="N306" s="16" t="s">
        <v>1325</v>
      </c>
    </row>
    <row r="307" spans="10:14">
      <c r="J307" s="280" t="s">
        <v>1299</v>
      </c>
      <c r="K307" s="21" t="s">
        <v>194</v>
      </c>
      <c r="L307" s="21" t="s">
        <v>1326</v>
      </c>
      <c r="M307" s="21" t="s">
        <v>1327</v>
      </c>
      <c r="N307" s="16" t="s">
        <v>656</v>
      </c>
    </row>
    <row r="308" spans="10:14">
      <c r="J308" s="280" t="s">
        <v>1299</v>
      </c>
      <c r="K308" s="21" t="s">
        <v>194</v>
      </c>
      <c r="L308" s="21" t="s">
        <v>1328</v>
      </c>
      <c r="M308" s="21" t="s">
        <v>1329</v>
      </c>
      <c r="N308" s="16" t="s">
        <v>1330</v>
      </c>
    </row>
    <row r="309" spans="10:14">
      <c r="J309" s="280" t="s">
        <v>1299</v>
      </c>
      <c r="K309" s="21" t="s">
        <v>194</v>
      </c>
      <c r="L309" s="21" t="s">
        <v>1331</v>
      </c>
      <c r="M309" s="21" t="s">
        <v>1332</v>
      </c>
      <c r="N309" s="16" t="s">
        <v>1333</v>
      </c>
    </row>
    <row r="310" spans="10:14">
      <c r="J310" s="280" t="s">
        <v>1299</v>
      </c>
      <c r="K310" s="21" t="s">
        <v>194</v>
      </c>
      <c r="L310" s="21" t="s">
        <v>1334</v>
      </c>
      <c r="M310" s="21" t="s">
        <v>1335</v>
      </c>
      <c r="N310" s="16" t="s">
        <v>421</v>
      </c>
    </row>
    <row r="311" spans="10:14">
      <c r="J311" s="280" t="s">
        <v>1299</v>
      </c>
      <c r="K311" s="21" t="s">
        <v>194</v>
      </c>
      <c r="L311" s="21" t="s">
        <v>1336</v>
      </c>
      <c r="M311" s="21" t="s">
        <v>1337</v>
      </c>
      <c r="N311" s="16" t="s">
        <v>1338</v>
      </c>
    </row>
    <row r="312" spans="10:14">
      <c r="J312" s="280" t="s">
        <v>1299</v>
      </c>
      <c r="K312" s="21" t="s">
        <v>194</v>
      </c>
      <c r="L312" s="21" t="s">
        <v>1339</v>
      </c>
      <c r="M312" s="21" t="s">
        <v>1340</v>
      </c>
      <c r="N312" s="16" t="s">
        <v>1068</v>
      </c>
    </row>
    <row r="313" spans="10:14">
      <c r="J313" s="280" t="s">
        <v>1299</v>
      </c>
      <c r="K313" s="21" t="s">
        <v>194</v>
      </c>
      <c r="L313" s="21" t="s">
        <v>1341</v>
      </c>
      <c r="M313" s="21" t="s">
        <v>1342</v>
      </c>
      <c r="N313" s="16" t="s">
        <v>1343</v>
      </c>
    </row>
    <row r="314" spans="10:14">
      <c r="J314" s="280" t="s">
        <v>1299</v>
      </c>
      <c r="K314" s="21" t="s">
        <v>194</v>
      </c>
      <c r="L314" s="21" t="s">
        <v>1344</v>
      </c>
      <c r="M314" s="21" t="s">
        <v>1345</v>
      </c>
      <c r="N314" s="16" t="s">
        <v>1346</v>
      </c>
    </row>
    <row r="315" spans="10:14">
      <c r="J315" s="280" t="s">
        <v>1299</v>
      </c>
      <c r="K315" s="21" t="s">
        <v>194</v>
      </c>
      <c r="L315" s="21" t="s">
        <v>1347</v>
      </c>
      <c r="M315" s="21" t="s">
        <v>1348</v>
      </c>
      <c r="N315" s="16" t="s">
        <v>1349</v>
      </c>
    </row>
    <row r="316" spans="10:14">
      <c r="J316" s="280" t="s">
        <v>1299</v>
      </c>
      <c r="K316" s="21" t="s">
        <v>194</v>
      </c>
      <c r="L316" s="21" t="s">
        <v>1350</v>
      </c>
      <c r="M316" s="21" t="s">
        <v>1351</v>
      </c>
      <c r="N316" s="16" t="s">
        <v>1352</v>
      </c>
    </row>
    <row r="317" spans="10:14">
      <c r="J317" s="280" t="s">
        <v>1299</v>
      </c>
      <c r="K317" s="21" t="s">
        <v>194</v>
      </c>
      <c r="L317" s="21" t="s">
        <v>1353</v>
      </c>
      <c r="M317" s="21" t="s">
        <v>1354</v>
      </c>
      <c r="N317" s="16" t="s">
        <v>1355</v>
      </c>
    </row>
    <row r="318" spans="10:14">
      <c r="J318" s="280" t="s">
        <v>1299</v>
      </c>
      <c r="K318" s="21" t="s">
        <v>194</v>
      </c>
      <c r="L318" s="21" t="s">
        <v>1356</v>
      </c>
      <c r="M318" s="21" t="s">
        <v>1357</v>
      </c>
      <c r="N318" s="16" t="s">
        <v>1358</v>
      </c>
    </row>
    <row r="319" spans="10:14">
      <c r="J319" s="280" t="s">
        <v>1299</v>
      </c>
      <c r="K319" s="21" t="s">
        <v>194</v>
      </c>
      <c r="L319" s="21" t="s">
        <v>1359</v>
      </c>
      <c r="M319" s="21" t="s">
        <v>1360</v>
      </c>
      <c r="N319" s="16" t="s">
        <v>1361</v>
      </c>
    </row>
    <row r="320" spans="10:14">
      <c r="J320" s="280" t="s">
        <v>1299</v>
      </c>
      <c r="K320" s="21" t="s">
        <v>194</v>
      </c>
      <c r="L320" s="21" t="s">
        <v>1362</v>
      </c>
      <c r="M320" s="21" t="s">
        <v>1363</v>
      </c>
      <c r="N320" s="16" t="s">
        <v>1364</v>
      </c>
    </row>
    <row r="321" spans="10:14">
      <c r="J321" s="280" t="s">
        <v>1299</v>
      </c>
      <c r="K321" s="21" t="s">
        <v>194</v>
      </c>
      <c r="L321" s="21" t="s">
        <v>1365</v>
      </c>
      <c r="M321" s="21" t="s">
        <v>1366</v>
      </c>
      <c r="N321" s="16" t="s">
        <v>1367</v>
      </c>
    </row>
    <row r="322" spans="10:14">
      <c r="J322" s="280" t="s">
        <v>1299</v>
      </c>
      <c r="K322" s="21" t="s">
        <v>194</v>
      </c>
      <c r="L322" s="21" t="s">
        <v>1368</v>
      </c>
      <c r="M322" s="21" t="s">
        <v>1369</v>
      </c>
      <c r="N322" s="16" t="s">
        <v>1370</v>
      </c>
    </row>
    <row r="323" spans="10:14">
      <c r="J323" s="280" t="s">
        <v>1299</v>
      </c>
      <c r="K323" s="21" t="s">
        <v>194</v>
      </c>
      <c r="L323" s="21" t="s">
        <v>1371</v>
      </c>
      <c r="M323" s="21" t="s">
        <v>1372</v>
      </c>
      <c r="N323" s="16" t="s">
        <v>1373</v>
      </c>
    </row>
    <row r="324" spans="10:14">
      <c r="J324" s="280" t="s">
        <v>1299</v>
      </c>
      <c r="K324" s="21" t="s">
        <v>194</v>
      </c>
      <c r="L324" s="21" t="s">
        <v>1374</v>
      </c>
      <c r="M324" s="21" t="s">
        <v>1375</v>
      </c>
      <c r="N324" s="16" t="s">
        <v>1376</v>
      </c>
    </row>
    <row r="325" spans="10:14">
      <c r="J325" s="280" t="s">
        <v>1299</v>
      </c>
      <c r="K325" s="21" t="s">
        <v>194</v>
      </c>
      <c r="L325" s="21" t="s">
        <v>1377</v>
      </c>
      <c r="M325" s="21" t="s">
        <v>1378</v>
      </c>
      <c r="N325" s="16" t="s">
        <v>1379</v>
      </c>
    </row>
    <row r="326" spans="10:14">
      <c r="J326" s="280" t="s">
        <v>1299</v>
      </c>
      <c r="K326" s="21" t="s">
        <v>194</v>
      </c>
      <c r="L326" s="21" t="s">
        <v>1380</v>
      </c>
      <c r="M326" s="21" t="s">
        <v>1381</v>
      </c>
      <c r="N326" s="16" t="s">
        <v>1382</v>
      </c>
    </row>
    <row r="327" spans="10:14">
      <c r="J327" s="280" t="s">
        <v>1299</v>
      </c>
      <c r="K327" s="21" t="s">
        <v>194</v>
      </c>
      <c r="L327" s="21" t="s">
        <v>1383</v>
      </c>
      <c r="M327" s="21" t="s">
        <v>1384</v>
      </c>
      <c r="N327" s="16" t="s">
        <v>1385</v>
      </c>
    </row>
    <row r="328" spans="10:14">
      <c r="J328" s="280" t="s">
        <v>1299</v>
      </c>
      <c r="K328" s="21" t="s">
        <v>194</v>
      </c>
      <c r="L328" s="21" t="s">
        <v>1386</v>
      </c>
      <c r="M328" s="21" t="s">
        <v>1387</v>
      </c>
      <c r="N328" s="16" t="s">
        <v>241</v>
      </c>
    </row>
    <row r="329" spans="10:14">
      <c r="J329" s="280" t="s">
        <v>1299</v>
      </c>
      <c r="K329" s="21" t="s">
        <v>194</v>
      </c>
      <c r="L329" s="21" t="s">
        <v>1388</v>
      </c>
      <c r="M329" s="21" t="s">
        <v>1389</v>
      </c>
      <c r="N329" s="16" t="s">
        <v>1390</v>
      </c>
    </row>
    <row r="330" spans="10:14">
      <c r="J330" s="280" t="s">
        <v>1299</v>
      </c>
      <c r="K330" s="21" t="s">
        <v>194</v>
      </c>
      <c r="L330" s="21" t="s">
        <v>1391</v>
      </c>
      <c r="M330" s="21" t="s">
        <v>1392</v>
      </c>
      <c r="N330" s="16" t="s">
        <v>1393</v>
      </c>
    </row>
    <row r="331" spans="10:14">
      <c r="J331" s="280" t="s">
        <v>1299</v>
      </c>
      <c r="K331" s="21" t="s">
        <v>194</v>
      </c>
      <c r="L331" s="21" t="s">
        <v>1394</v>
      </c>
      <c r="M331" s="21" t="s">
        <v>1395</v>
      </c>
      <c r="N331" s="16" t="s">
        <v>1396</v>
      </c>
    </row>
    <row r="332" spans="10:14">
      <c r="J332" s="280" t="s">
        <v>1299</v>
      </c>
      <c r="K332" s="21" t="s">
        <v>194</v>
      </c>
      <c r="L332" s="21" t="s">
        <v>1397</v>
      </c>
      <c r="M332" s="21" t="s">
        <v>1398</v>
      </c>
      <c r="N332" s="16" t="s">
        <v>1399</v>
      </c>
    </row>
    <row r="333" spans="10:14">
      <c r="J333" s="280" t="s">
        <v>1299</v>
      </c>
      <c r="K333" s="21" t="s">
        <v>194</v>
      </c>
      <c r="L333" s="21" t="s">
        <v>1400</v>
      </c>
      <c r="M333" s="21" t="s">
        <v>1401</v>
      </c>
      <c r="N333" s="16" t="s">
        <v>1402</v>
      </c>
    </row>
    <row r="334" spans="10:14">
      <c r="J334" s="280" t="s">
        <v>1299</v>
      </c>
      <c r="K334" s="21" t="s">
        <v>194</v>
      </c>
      <c r="L334" s="21" t="s">
        <v>1403</v>
      </c>
      <c r="M334" s="21" t="s">
        <v>1404</v>
      </c>
      <c r="N334" s="16" t="s">
        <v>1405</v>
      </c>
    </row>
    <row r="335" spans="10:14">
      <c r="J335" s="280" t="s">
        <v>1299</v>
      </c>
      <c r="K335" s="21" t="s">
        <v>194</v>
      </c>
      <c r="L335" s="21" t="s">
        <v>1406</v>
      </c>
      <c r="M335" s="21" t="s">
        <v>1407</v>
      </c>
      <c r="N335" s="16" t="s">
        <v>1408</v>
      </c>
    </row>
    <row r="336" spans="10:14">
      <c r="J336" s="280" t="s">
        <v>1299</v>
      </c>
      <c r="K336" s="21" t="s">
        <v>194</v>
      </c>
      <c r="L336" s="21" t="s">
        <v>1409</v>
      </c>
      <c r="M336" s="21" t="s">
        <v>1410</v>
      </c>
      <c r="N336" s="16" t="s">
        <v>1411</v>
      </c>
    </row>
    <row r="337" spans="10:14">
      <c r="J337" s="280" t="s">
        <v>1299</v>
      </c>
      <c r="K337" s="21" t="s">
        <v>194</v>
      </c>
      <c r="L337" s="21" t="s">
        <v>1412</v>
      </c>
      <c r="M337" s="21" t="s">
        <v>1413</v>
      </c>
      <c r="N337" s="16" t="s">
        <v>1414</v>
      </c>
    </row>
    <row r="338" spans="10:14">
      <c r="J338" s="280" t="s">
        <v>1299</v>
      </c>
      <c r="K338" s="21" t="s">
        <v>194</v>
      </c>
      <c r="L338" s="21" t="s">
        <v>1415</v>
      </c>
      <c r="M338" s="21" t="s">
        <v>1416</v>
      </c>
      <c r="N338" s="16" t="s">
        <v>1417</v>
      </c>
    </row>
    <row r="339" spans="10:14">
      <c r="J339" s="280" t="s">
        <v>1299</v>
      </c>
      <c r="K339" s="21" t="s">
        <v>194</v>
      </c>
      <c r="L339" s="21" t="s">
        <v>1418</v>
      </c>
      <c r="M339" s="21" t="s">
        <v>1419</v>
      </c>
      <c r="N339" s="16" t="s">
        <v>1420</v>
      </c>
    </row>
    <row r="340" spans="10:14">
      <c r="J340" s="280" t="s">
        <v>1299</v>
      </c>
      <c r="K340" s="21" t="s">
        <v>194</v>
      </c>
      <c r="L340" s="21" t="s">
        <v>1421</v>
      </c>
      <c r="M340" s="21" t="s">
        <v>1422</v>
      </c>
      <c r="N340" s="16" t="s">
        <v>1423</v>
      </c>
    </row>
    <row r="341" spans="10:14">
      <c r="J341" s="280" t="s">
        <v>1299</v>
      </c>
      <c r="K341" s="21" t="s">
        <v>194</v>
      </c>
      <c r="L341" s="21" t="s">
        <v>1424</v>
      </c>
      <c r="M341" s="21" t="s">
        <v>1425</v>
      </c>
      <c r="N341" s="16" t="s">
        <v>1426</v>
      </c>
    </row>
    <row r="342" spans="10:14">
      <c r="J342" s="280" t="s">
        <v>1299</v>
      </c>
      <c r="K342" s="21" t="s">
        <v>194</v>
      </c>
      <c r="L342" s="21" t="s">
        <v>1427</v>
      </c>
      <c r="M342" s="21" t="s">
        <v>1428</v>
      </c>
      <c r="N342" s="16" t="s">
        <v>1429</v>
      </c>
    </row>
    <row r="343" spans="10:14">
      <c r="J343" s="31" t="s">
        <v>696</v>
      </c>
      <c r="K343" s="21" t="s">
        <v>305</v>
      </c>
      <c r="L343" s="21" t="s">
        <v>200</v>
      </c>
      <c r="M343" s="21" t="s">
        <v>1430</v>
      </c>
      <c r="N343" s="16" t="s">
        <v>257</v>
      </c>
    </row>
    <row r="344" spans="10:14">
      <c r="J344" s="32" t="s">
        <v>696</v>
      </c>
      <c r="K344" s="21" t="s">
        <v>305</v>
      </c>
      <c r="L344" s="21" t="s">
        <v>210</v>
      </c>
      <c r="M344" s="21" t="s">
        <v>1431</v>
      </c>
      <c r="N344" s="16" t="s">
        <v>286</v>
      </c>
    </row>
    <row r="345" spans="10:14">
      <c r="J345" s="32" t="s">
        <v>696</v>
      </c>
      <c r="K345" s="21" t="s">
        <v>305</v>
      </c>
      <c r="L345" s="21" t="s">
        <v>220</v>
      </c>
      <c r="M345" s="21" t="s">
        <v>1432</v>
      </c>
      <c r="N345" s="16" t="s">
        <v>1433</v>
      </c>
    </row>
    <row r="346" spans="10:14">
      <c r="J346" s="32" t="s">
        <v>696</v>
      </c>
      <c r="K346" s="21" t="s">
        <v>305</v>
      </c>
      <c r="L346" s="21" t="s">
        <v>231</v>
      </c>
      <c r="M346" s="21" t="s">
        <v>1434</v>
      </c>
      <c r="N346" s="16" t="s">
        <v>1435</v>
      </c>
    </row>
    <row r="347" spans="10:14">
      <c r="J347" s="32" t="s">
        <v>696</v>
      </c>
      <c r="K347" s="21" t="s">
        <v>305</v>
      </c>
      <c r="L347" s="21" t="s">
        <v>242</v>
      </c>
      <c r="M347" s="21" t="s">
        <v>1436</v>
      </c>
      <c r="N347" s="16" t="s">
        <v>1437</v>
      </c>
    </row>
    <row r="348" spans="10:14">
      <c r="J348" s="32" t="s">
        <v>696</v>
      </c>
      <c r="K348" s="21" t="s">
        <v>305</v>
      </c>
      <c r="L348" s="21" t="s">
        <v>253</v>
      </c>
      <c r="M348" s="21" t="s">
        <v>1438</v>
      </c>
      <c r="N348" s="16" t="s">
        <v>1439</v>
      </c>
    </row>
    <row r="349" spans="10:14">
      <c r="J349" s="32" t="s">
        <v>696</v>
      </c>
      <c r="K349" s="21" t="s">
        <v>305</v>
      </c>
      <c r="L349" s="21" t="s">
        <v>263</v>
      </c>
      <c r="M349" s="21" t="s">
        <v>1440</v>
      </c>
      <c r="N349" s="16" t="s">
        <v>1441</v>
      </c>
    </row>
    <row r="350" spans="10:14">
      <c r="J350" s="32" t="s">
        <v>696</v>
      </c>
      <c r="K350" s="21" t="s">
        <v>305</v>
      </c>
      <c r="L350" s="21" t="s">
        <v>272</v>
      </c>
      <c r="M350" s="21" t="s">
        <v>1442</v>
      </c>
      <c r="N350" s="16" t="s">
        <v>1443</v>
      </c>
    </row>
    <row r="351" spans="10:14">
      <c r="J351" s="32" t="s">
        <v>696</v>
      </c>
      <c r="K351" s="21" t="s">
        <v>305</v>
      </c>
      <c r="L351" s="21" t="s">
        <v>282</v>
      </c>
      <c r="M351" s="21" t="s">
        <v>1444</v>
      </c>
      <c r="N351" s="16" t="s">
        <v>1445</v>
      </c>
    </row>
    <row r="352" spans="10:14">
      <c r="J352" s="32" t="s">
        <v>696</v>
      </c>
      <c r="K352" s="21" t="s">
        <v>305</v>
      </c>
      <c r="L352" s="21" t="s">
        <v>292</v>
      </c>
      <c r="M352" s="21" t="s">
        <v>1446</v>
      </c>
      <c r="N352" s="16" t="s">
        <v>1447</v>
      </c>
    </row>
    <row r="353" spans="10:14">
      <c r="J353" s="32" t="s">
        <v>696</v>
      </c>
      <c r="K353" s="21" t="s">
        <v>305</v>
      </c>
      <c r="L353" s="21" t="s">
        <v>302</v>
      </c>
      <c r="M353" s="21" t="s">
        <v>1448</v>
      </c>
      <c r="N353" s="16" t="s">
        <v>1449</v>
      </c>
    </row>
    <row r="354" spans="10:14">
      <c r="J354" s="32" t="s">
        <v>696</v>
      </c>
      <c r="K354" s="21" t="s">
        <v>305</v>
      </c>
      <c r="L354" s="21" t="s">
        <v>312</v>
      </c>
      <c r="M354" s="21" t="s">
        <v>1450</v>
      </c>
      <c r="N354" s="16" t="s">
        <v>1451</v>
      </c>
    </row>
    <row r="355" spans="10:14">
      <c r="J355" s="32" t="s">
        <v>696</v>
      </c>
      <c r="K355" s="21" t="s">
        <v>305</v>
      </c>
      <c r="L355" s="21" t="s">
        <v>321</v>
      </c>
      <c r="M355" s="21" t="s">
        <v>1452</v>
      </c>
      <c r="N355" s="16" t="s">
        <v>624</v>
      </c>
    </row>
    <row r="356" spans="10:14">
      <c r="J356" s="32" t="s">
        <v>696</v>
      </c>
      <c r="K356" s="21" t="s">
        <v>305</v>
      </c>
      <c r="L356" s="21" t="s">
        <v>330</v>
      </c>
      <c r="M356" s="21" t="s">
        <v>1453</v>
      </c>
      <c r="N356" s="16" t="s">
        <v>1454</v>
      </c>
    </row>
    <row r="357" spans="10:14">
      <c r="J357" s="32" t="s">
        <v>696</v>
      </c>
      <c r="K357" s="21" t="s">
        <v>305</v>
      </c>
      <c r="L357" s="21" t="s">
        <v>340</v>
      </c>
      <c r="M357" s="21" t="s">
        <v>1455</v>
      </c>
      <c r="N357" s="16" t="s">
        <v>1456</v>
      </c>
    </row>
    <row r="358" spans="10:14">
      <c r="J358" s="32" t="s">
        <v>696</v>
      </c>
      <c r="K358" s="21" t="s">
        <v>305</v>
      </c>
      <c r="L358" s="21" t="s">
        <v>350</v>
      </c>
      <c r="M358" s="21" t="s">
        <v>1457</v>
      </c>
      <c r="N358" s="16" t="s">
        <v>1458</v>
      </c>
    </row>
    <row r="359" spans="10:14">
      <c r="J359" s="32" t="s">
        <v>696</v>
      </c>
      <c r="K359" s="21" t="s">
        <v>305</v>
      </c>
      <c r="L359" s="21" t="s">
        <v>360</v>
      </c>
      <c r="M359" s="21" t="s">
        <v>1459</v>
      </c>
      <c r="N359" s="16" t="s">
        <v>1460</v>
      </c>
    </row>
    <row r="360" spans="10:14">
      <c r="J360" s="32" t="s">
        <v>696</v>
      </c>
      <c r="K360" s="21" t="s">
        <v>305</v>
      </c>
      <c r="L360" s="21" t="s">
        <v>369</v>
      </c>
      <c r="M360" s="21" t="s">
        <v>1461</v>
      </c>
      <c r="N360" s="16" t="s">
        <v>1462</v>
      </c>
    </row>
    <row r="361" spans="10:14">
      <c r="J361" s="32" t="s">
        <v>696</v>
      </c>
      <c r="K361" s="21" t="s">
        <v>305</v>
      </c>
      <c r="L361" s="21" t="s">
        <v>378</v>
      </c>
      <c r="M361" s="21" t="s">
        <v>1463</v>
      </c>
      <c r="N361" s="16" t="s">
        <v>1464</v>
      </c>
    </row>
    <row r="362" spans="10:14">
      <c r="J362" s="32" t="s">
        <v>696</v>
      </c>
      <c r="K362" s="21" t="s">
        <v>305</v>
      </c>
      <c r="L362" s="21" t="s">
        <v>388</v>
      </c>
      <c r="M362" s="21" t="s">
        <v>1465</v>
      </c>
      <c r="N362" s="16" t="s">
        <v>1466</v>
      </c>
    </row>
    <row r="363" spans="10:14">
      <c r="J363" s="32" t="s">
        <v>696</v>
      </c>
      <c r="K363" s="21" t="s">
        <v>305</v>
      </c>
      <c r="L363" s="21" t="s">
        <v>398</v>
      </c>
      <c r="M363" s="21" t="s">
        <v>1467</v>
      </c>
      <c r="N363" s="16" t="s">
        <v>1468</v>
      </c>
    </row>
    <row r="364" spans="10:14">
      <c r="J364" s="32" t="s">
        <v>696</v>
      </c>
      <c r="K364" s="21" t="s">
        <v>305</v>
      </c>
      <c r="L364" s="21" t="s">
        <v>408</v>
      </c>
      <c r="M364" s="21" t="s">
        <v>1469</v>
      </c>
      <c r="N364" s="16" t="s">
        <v>1470</v>
      </c>
    </row>
    <row r="365" spans="10:14">
      <c r="J365" s="32" t="s">
        <v>696</v>
      </c>
      <c r="K365" s="21" t="s">
        <v>305</v>
      </c>
      <c r="L365" s="21" t="s">
        <v>418</v>
      </c>
      <c r="M365" s="21" t="s">
        <v>1471</v>
      </c>
      <c r="N365" s="16" t="s">
        <v>1472</v>
      </c>
    </row>
    <row r="366" spans="10:14">
      <c r="J366" s="32" t="s">
        <v>696</v>
      </c>
      <c r="K366" s="21" t="s">
        <v>305</v>
      </c>
      <c r="L366" s="21" t="s">
        <v>427</v>
      </c>
      <c r="M366" s="21" t="s">
        <v>1473</v>
      </c>
      <c r="N366" s="16" t="s">
        <v>1153</v>
      </c>
    </row>
    <row r="367" spans="10:14">
      <c r="J367" s="32" t="s">
        <v>696</v>
      </c>
      <c r="K367" s="21" t="s">
        <v>305</v>
      </c>
      <c r="L367" s="21" t="s">
        <v>435</v>
      </c>
      <c r="M367" s="21" t="s">
        <v>1474</v>
      </c>
      <c r="N367" s="16" t="s">
        <v>1475</v>
      </c>
    </row>
    <row r="368" spans="10:14">
      <c r="J368" s="32" t="s">
        <v>696</v>
      </c>
      <c r="K368" s="21" t="s">
        <v>305</v>
      </c>
      <c r="L368" s="21" t="s">
        <v>444</v>
      </c>
      <c r="M368" s="21" t="s">
        <v>1476</v>
      </c>
      <c r="N368" s="16" t="s">
        <v>1477</v>
      </c>
    </row>
    <row r="369" spans="10:14">
      <c r="J369" s="32" t="s">
        <v>696</v>
      </c>
      <c r="K369" s="21" t="s">
        <v>305</v>
      </c>
      <c r="L369" s="21" t="s">
        <v>453</v>
      </c>
      <c r="M369" s="21" t="s">
        <v>1478</v>
      </c>
      <c r="N369" s="16" t="s">
        <v>1479</v>
      </c>
    </row>
    <row r="370" spans="10:14">
      <c r="J370" s="32" t="s">
        <v>696</v>
      </c>
      <c r="K370" s="21" t="s">
        <v>305</v>
      </c>
      <c r="L370" s="21" t="s">
        <v>462</v>
      </c>
      <c r="M370" s="21" t="s">
        <v>1480</v>
      </c>
      <c r="N370" s="16" t="s">
        <v>1481</v>
      </c>
    </row>
    <row r="371" spans="10:14">
      <c r="J371" s="32" t="s">
        <v>696</v>
      </c>
      <c r="K371" s="21" t="s">
        <v>305</v>
      </c>
      <c r="L371" s="21" t="s">
        <v>472</v>
      </c>
      <c r="M371" s="21" t="s">
        <v>1482</v>
      </c>
      <c r="N371" s="16" t="s">
        <v>1483</v>
      </c>
    </row>
    <row r="372" spans="10:14">
      <c r="J372" s="32" t="s">
        <v>696</v>
      </c>
      <c r="K372" s="21" t="s">
        <v>305</v>
      </c>
      <c r="L372" s="21" t="s">
        <v>482</v>
      </c>
      <c r="M372" s="21" t="s">
        <v>1484</v>
      </c>
      <c r="N372" s="16" t="s">
        <v>1485</v>
      </c>
    </row>
    <row r="373" spans="10:14">
      <c r="J373" s="32" t="s">
        <v>696</v>
      </c>
      <c r="K373" s="21" t="s">
        <v>305</v>
      </c>
      <c r="L373" s="21" t="s">
        <v>491</v>
      </c>
      <c r="M373" s="21" t="s">
        <v>1486</v>
      </c>
      <c r="N373" s="16" t="s">
        <v>1487</v>
      </c>
    </row>
    <row r="374" spans="10:14">
      <c r="J374" s="30" t="s">
        <v>348</v>
      </c>
      <c r="K374" s="21" t="s">
        <v>245</v>
      </c>
      <c r="L374" s="21" t="s">
        <v>200</v>
      </c>
      <c r="M374" s="21" t="s">
        <v>1488</v>
      </c>
      <c r="N374" s="16" t="s">
        <v>1489</v>
      </c>
    </row>
    <row r="375" spans="10:14">
      <c r="J375" s="33" t="s">
        <v>348</v>
      </c>
      <c r="K375" s="21" t="s">
        <v>245</v>
      </c>
      <c r="L375" s="21" t="s">
        <v>210</v>
      </c>
      <c r="M375" s="21" t="s">
        <v>1490</v>
      </c>
      <c r="N375" s="16" t="s">
        <v>1491</v>
      </c>
    </row>
    <row r="376" spans="10:14">
      <c r="J376" s="33" t="s">
        <v>348</v>
      </c>
      <c r="K376" s="21" t="s">
        <v>245</v>
      </c>
      <c r="L376" s="21" t="s">
        <v>220</v>
      </c>
      <c r="M376" s="21" t="s">
        <v>1492</v>
      </c>
      <c r="N376" s="16" t="s">
        <v>1493</v>
      </c>
    </row>
    <row r="377" spans="10:14">
      <c r="J377" s="33" t="s">
        <v>348</v>
      </c>
      <c r="K377" s="21" t="s">
        <v>245</v>
      </c>
      <c r="L377" s="21" t="s">
        <v>231</v>
      </c>
      <c r="M377" s="21" t="s">
        <v>1494</v>
      </c>
      <c r="N377" s="16" t="s">
        <v>1495</v>
      </c>
    </row>
    <row r="378" spans="10:14">
      <c r="J378" s="33" t="s">
        <v>348</v>
      </c>
      <c r="K378" s="21" t="s">
        <v>245</v>
      </c>
      <c r="L378" s="21" t="s">
        <v>242</v>
      </c>
      <c r="M378" s="21" t="s">
        <v>1496</v>
      </c>
      <c r="N378" s="16" t="s">
        <v>1497</v>
      </c>
    </row>
    <row r="379" spans="10:14">
      <c r="J379" s="33" t="s">
        <v>348</v>
      </c>
      <c r="K379" s="21" t="s">
        <v>245</v>
      </c>
      <c r="L379" s="21" t="s">
        <v>253</v>
      </c>
      <c r="M379" s="21" t="s">
        <v>1498</v>
      </c>
      <c r="N379" s="16" t="s">
        <v>1499</v>
      </c>
    </row>
    <row r="380" spans="10:14">
      <c r="J380" s="33" t="s">
        <v>348</v>
      </c>
      <c r="K380" s="21" t="s">
        <v>245</v>
      </c>
      <c r="L380" s="21" t="s">
        <v>263</v>
      </c>
      <c r="M380" s="21" t="s">
        <v>1500</v>
      </c>
      <c r="N380" s="16" t="s">
        <v>1501</v>
      </c>
    </row>
    <row r="381" spans="10:14">
      <c r="J381" s="33" t="s">
        <v>348</v>
      </c>
      <c r="K381" s="21" t="s">
        <v>245</v>
      </c>
      <c r="L381" s="21" t="s">
        <v>272</v>
      </c>
      <c r="M381" s="21" t="s">
        <v>1502</v>
      </c>
      <c r="N381" s="16" t="s">
        <v>1503</v>
      </c>
    </row>
    <row r="382" spans="10:14">
      <c r="J382" s="33" t="s">
        <v>348</v>
      </c>
      <c r="K382" s="21" t="s">
        <v>245</v>
      </c>
      <c r="L382" s="21" t="s">
        <v>282</v>
      </c>
      <c r="M382" s="21" t="s">
        <v>1504</v>
      </c>
      <c r="N382" s="16" t="s">
        <v>1505</v>
      </c>
    </row>
    <row r="383" spans="10:14">
      <c r="J383" s="33" t="s">
        <v>348</v>
      </c>
      <c r="K383" s="21" t="s">
        <v>245</v>
      </c>
      <c r="L383" s="21" t="s">
        <v>292</v>
      </c>
      <c r="M383" s="21" t="s">
        <v>1506</v>
      </c>
      <c r="N383" s="16" t="s">
        <v>1507</v>
      </c>
    </row>
    <row r="384" spans="10:14">
      <c r="J384" s="33" t="s">
        <v>348</v>
      </c>
      <c r="K384" s="21" t="s">
        <v>245</v>
      </c>
      <c r="L384" s="21" t="s">
        <v>302</v>
      </c>
      <c r="M384" s="21" t="s">
        <v>1508</v>
      </c>
      <c r="N384" s="16" t="s">
        <v>1509</v>
      </c>
    </row>
    <row r="385" spans="10:16">
      <c r="J385" s="33" t="s">
        <v>348</v>
      </c>
      <c r="K385" s="21" t="s">
        <v>245</v>
      </c>
      <c r="L385" s="21" t="s">
        <v>312</v>
      </c>
      <c r="M385" s="21" t="s">
        <v>1510</v>
      </c>
      <c r="N385" s="16" t="s">
        <v>1511</v>
      </c>
    </row>
    <row r="386" spans="10:16">
      <c r="J386" s="33" t="s">
        <v>348</v>
      </c>
      <c r="K386" s="21" t="s">
        <v>245</v>
      </c>
      <c r="L386" s="21" t="s">
        <v>321</v>
      </c>
      <c r="M386" s="21" t="s">
        <v>1512</v>
      </c>
      <c r="N386" s="16" t="s">
        <v>1513</v>
      </c>
    </row>
    <row r="387" spans="10:16">
      <c r="J387" s="33" t="s">
        <v>348</v>
      </c>
      <c r="K387" s="21" t="s">
        <v>245</v>
      </c>
      <c r="L387" s="21" t="s">
        <v>330</v>
      </c>
      <c r="M387" s="21" t="s">
        <v>1514</v>
      </c>
      <c r="N387" s="16" t="s">
        <v>1515</v>
      </c>
    </row>
    <row r="388" spans="10:16">
      <c r="J388" s="33" t="s">
        <v>348</v>
      </c>
      <c r="K388" s="21" t="s">
        <v>245</v>
      </c>
      <c r="L388" s="21" t="s">
        <v>340</v>
      </c>
      <c r="M388" s="21" t="s">
        <v>1516</v>
      </c>
      <c r="N388" s="16" t="s">
        <v>1517</v>
      </c>
    </row>
    <row r="389" spans="10:16">
      <c r="J389" s="33" t="s">
        <v>348</v>
      </c>
      <c r="K389" s="21" t="s">
        <v>245</v>
      </c>
      <c r="L389" s="21" t="s">
        <v>350</v>
      </c>
      <c r="M389" s="21" t="s">
        <v>1518</v>
      </c>
      <c r="N389" s="16" t="s">
        <v>1519</v>
      </c>
    </row>
    <row r="390" spans="10:16">
      <c r="J390" s="33" t="s">
        <v>348</v>
      </c>
      <c r="K390" s="21" t="s">
        <v>245</v>
      </c>
      <c r="L390" s="21" t="s">
        <v>360</v>
      </c>
      <c r="M390" s="21" t="s">
        <v>1520</v>
      </c>
      <c r="N390" s="16" t="s">
        <v>1521</v>
      </c>
    </row>
    <row r="391" spans="10:16">
      <c r="J391" s="33" t="s">
        <v>348</v>
      </c>
      <c r="K391" s="21" t="s">
        <v>245</v>
      </c>
      <c r="L391" s="21" t="s">
        <v>369</v>
      </c>
      <c r="M391" s="21" t="s">
        <v>1522</v>
      </c>
      <c r="N391" s="16" t="s">
        <v>1523</v>
      </c>
    </row>
    <row r="392" spans="10:16">
      <c r="J392" s="33" t="s">
        <v>348</v>
      </c>
      <c r="K392" s="21" t="s">
        <v>245</v>
      </c>
      <c r="L392" s="21" t="s">
        <v>378</v>
      </c>
      <c r="M392" s="21" t="s">
        <v>1524</v>
      </c>
      <c r="N392" s="16" t="s">
        <v>1183</v>
      </c>
    </row>
    <row r="393" spans="10:16">
      <c r="J393" s="33" t="s">
        <v>348</v>
      </c>
      <c r="K393" s="21" t="s">
        <v>245</v>
      </c>
      <c r="L393" s="21" t="s">
        <v>388</v>
      </c>
      <c r="M393" s="21" t="s">
        <v>1525</v>
      </c>
      <c r="N393" s="16" t="s">
        <v>1186</v>
      </c>
    </row>
    <row r="394" spans="10:16">
      <c r="J394" s="33" t="s">
        <v>348</v>
      </c>
      <c r="K394" s="21" t="s">
        <v>245</v>
      </c>
      <c r="L394" s="21" t="s">
        <v>398</v>
      </c>
      <c r="M394" s="21" t="s">
        <v>1526</v>
      </c>
      <c r="N394" s="16" t="s">
        <v>1189</v>
      </c>
    </row>
    <row r="395" spans="10:16">
      <c r="J395" s="33"/>
      <c r="K395" s="21" t="s">
        <v>245</v>
      </c>
      <c r="L395" s="21" t="s">
        <v>408</v>
      </c>
      <c r="M395" s="21" t="s">
        <v>1527</v>
      </c>
      <c r="N395" s="16" t="s">
        <v>1192</v>
      </c>
    </row>
    <row r="396" spans="10:16">
      <c r="J396" s="33" t="s">
        <v>348</v>
      </c>
      <c r="K396" s="21" t="s">
        <v>245</v>
      </c>
      <c r="L396" s="283" t="s">
        <v>418</v>
      </c>
      <c r="M396" s="283" t="s">
        <v>1528</v>
      </c>
      <c r="N396" s="16" t="s">
        <v>377</v>
      </c>
      <c r="O396" s="283"/>
      <c r="P396" s="283"/>
    </row>
    <row r="397" spans="10:16">
      <c r="J397" s="31" t="s">
        <v>1529</v>
      </c>
      <c r="K397" s="21" t="s">
        <v>416</v>
      </c>
      <c r="L397" s="21" t="s">
        <v>200</v>
      </c>
      <c r="M397" s="21" t="s">
        <v>1530</v>
      </c>
      <c r="N397" s="16" t="s">
        <v>1531</v>
      </c>
    </row>
    <row r="398" spans="10:16">
      <c r="J398" s="32" t="s">
        <v>1529</v>
      </c>
      <c r="K398" s="21" t="s">
        <v>416</v>
      </c>
      <c r="L398" s="21" t="s">
        <v>210</v>
      </c>
      <c r="M398" s="21" t="s">
        <v>1532</v>
      </c>
      <c r="N398" s="16" t="s">
        <v>1533</v>
      </c>
    </row>
    <row r="399" spans="10:16">
      <c r="J399" s="32" t="s">
        <v>1529</v>
      </c>
      <c r="K399" s="21" t="s">
        <v>416</v>
      </c>
      <c r="L399" s="21" t="s">
        <v>220</v>
      </c>
      <c r="M399" s="21" t="s">
        <v>1534</v>
      </c>
      <c r="N399" s="16" t="s">
        <v>1535</v>
      </c>
    </row>
    <row r="400" spans="10:16">
      <c r="J400" s="32" t="s">
        <v>1529</v>
      </c>
      <c r="K400" s="21" t="s">
        <v>416</v>
      </c>
      <c r="L400" s="21" t="s">
        <v>231</v>
      </c>
      <c r="M400" s="21" t="s">
        <v>1536</v>
      </c>
      <c r="N400" s="16" t="s">
        <v>1537</v>
      </c>
    </row>
    <row r="401" spans="10:14">
      <c r="J401" s="32" t="s">
        <v>1529</v>
      </c>
      <c r="K401" s="21" t="s">
        <v>416</v>
      </c>
      <c r="L401" s="21" t="s">
        <v>242</v>
      </c>
      <c r="M401" s="21" t="s">
        <v>1538</v>
      </c>
      <c r="N401" s="16" t="s">
        <v>1539</v>
      </c>
    </row>
    <row r="402" spans="10:14">
      <c r="J402" s="32" t="s">
        <v>1529</v>
      </c>
      <c r="K402" s="21" t="s">
        <v>416</v>
      </c>
      <c r="L402" s="21" t="s">
        <v>253</v>
      </c>
      <c r="M402" s="21" t="s">
        <v>1540</v>
      </c>
      <c r="N402" s="16" t="s">
        <v>1541</v>
      </c>
    </row>
    <row r="403" spans="10:14">
      <c r="J403" s="32" t="s">
        <v>1529</v>
      </c>
      <c r="K403" s="21" t="s">
        <v>416</v>
      </c>
      <c r="L403" s="21" t="s">
        <v>263</v>
      </c>
      <c r="M403" s="21" t="s">
        <v>1542</v>
      </c>
      <c r="N403" s="16" t="s">
        <v>1543</v>
      </c>
    </row>
    <row r="404" spans="10:14">
      <c r="J404" s="32" t="s">
        <v>1529</v>
      </c>
      <c r="K404" s="21" t="s">
        <v>416</v>
      </c>
      <c r="L404" s="21" t="s">
        <v>272</v>
      </c>
      <c r="M404" s="21" t="s">
        <v>1544</v>
      </c>
      <c r="N404" s="16" t="s">
        <v>1545</v>
      </c>
    </row>
    <row r="405" spans="10:14">
      <c r="J405" s="32" t="s">
        <v>1529</v>
      </c>
      <c r="K405" s="21" t="s">
        <v>416</v>
      </c>
      <c r="L405" s="21" t="s">
        <v>282</v>
      </c>
      <c r="M405" s="21" t="s">
        <v>1546</v>
      </c>
      <c r="N405" s="16" t="s">
        <v>1547</v>
      </c>
    </row>
    <row r="406" spans="10:14">
      <c r="J406" s="32" t="s">
        <v>1529</v>
      </c>
      <c r="K406" s="21" t="s">
        <v>416</v>
      </c>
      <c r="L406" s="21" t="s">
        <v>292</v>
      </c>
      <c r="M406" s="21" t="s">
        <v>1548</v>
      </c>
      <c r="N406" s="16" t="s">
        <v>1549</v>
      </c>
    </row>
    <row r="407" spans="10:14">
      <c r="J407" s="32" t="s">
        <v>1529</v>
      </c>
      <c r="K407" s="21" t="s">
        <v>416</v>
      </c>
      <c r="L407" s="21" t="s">
        <v>302</v>
      </c>
      <c r="M407" s="21" t="s">
        <v>1550</v>
      </c>
      <c r="N407" s="16" t="s">
        <v>1551</v>
      </c>
    </row>
    <row r="408" spans="10:14">
      <c r="J408" s="32" t="s">
        <v>1529</v>
      </c>
      <c r="K408" s="21" t="s">
        <v>416</v>
      </c>
      <c r="L408" s="21" t="s">
        <v>312</v>
      </c>
      <c r="M408" s="21" t="s">
        <v>1552</v>
      </c>
      <c r="N408" s="16" t="s">
        <v>1553</v>
      </c>
    </row>
    <row r="409" spans="10:14">
      <c r="J409" s="32" t="s">
        <v>1529</v>
      </c>
      <c r="K409" s="21" t="s">
        <v>416</v>
      </c>
      <c r="L409" s="21" t="s">
        <v>321</v>
      </c>
      <c r="M409" s="21" t="s">
        <v>1554</v>
      </c>
      <c r="N409" s="16" t="s">
        <v>1555</v>
      </c>
    </row>
    <row r="410" spans="10:14">
      <c r="J410" s="32" t="s">
        <v>1529</v>
      </c>
      <c r="K410" s="21" t="s">
        <v>416</v>
      </c>
      <c r="L410" s="21" t="s">
        <v>1556</v>
      </c>
      <c r="M410" s="21" t="s">
        <v>1557</v>
      </c>
      <c r="N410" s="16" t="s">
        <v>574</v>
      </c>
    </row>
    <row r="411" spans="10:14">
      <c r="J411" s="30" t="s">
        <v>1558</v>
      </c>
      <c r="K411" s="21" t="s">
        <v>852</v>
      </c>
      <c r="L411" s="21" t="s">
        <v>200</v>
      </c>
      <c r="M411" s="21" t="s">
        <v>1559</v>
      </c>
      <c r="N411" s="16" t="s">
        <v>1560</v>
      </c>
    </row>
    <row r="412" spans="10:14">
      <c r="J412" s="33" t="s">
        <v>1558</v>
      </c>
      <c r="K412" s="21" t="s">
        <v>852</v>
      </c>
      <c r="L412" s="21" t="s">
        <v>210</v>
      </c>
      <c r="M412" s="21" t="s">
        <v>1561</v>
      </c>
      <c r="N412" s="16" t="s">
        <v>1562</v>
      </c>
    </row>
    <row r="413" spans="10:14">
      <c r="J413" s="33" t="s">
        <v>1558</v>
      </c>
      <c r="K413" s="21" t="s">
        <v>852</v>
      </c>
      <c r="L413" s="21" t="s">
        <v>220</v>
      </c>
      <c r="M413" s="21" t="s">
        <v>1563</v>
      </c>
      <c r="N413" s="16" t="s">
        <v>1564</v>
      </c>
    </row>
    <row r="414" spans="10:14">
      <c r="J414" s="33" t="s">
        <v>1558</v>
      </c>
      <c r="K414" s="21" t="s">
        <v>852</v>
      </c>
      <c r="L414" s="21" t="s">
        <v>231</v>
      </c>
      <c r="M414" s="21" t="s">
        <v>1565</v>
      </c>
      <c r="N414" s="16" t="s">
        <v>1566</v>
      </c>
    </row>
    <row r="415" spans="10:14">
      <c r="J415" s="33" t="s">
        <v>1558</v>
      </c>
      <c r="K415" s="21" t="s">
        <v>852</v>
      </c>
      <c r="L415" s="21" t="s">
        <v>242</v>
      </c>
      <c r="M415" s="21" t="s">
        <v>1567</v>
      </c>
      <c r="N415" s="16" t="s">
        <v>1568</v>
      </c>
    </row>
    <row r="416" spans="10:14">
      <c r="J416" s="33" t="s">
        <v>1558</v>
      </c>
      <c r="K416" s="21" t="s">
        <v>852</v>
      </c>
      <c r="L416" s="21" t="s">
        <v>253</v>
      </c>
      <c r="M416" s="21" t="s">
        <v>1569</v>
      </c>
      <c r="N416" s="16" t="s">
        <v>1570</v>
      </c>
    </row>
    <row r="417" spans="10:16">
      <c r="J417" s="33" t="s">
        <v>1558</v>
      </c>
      <c r="K417" s="21" t="s">
        <v>852</v>
      </c>
      <c r="L417" s="21" t="s">
        <v>263</v>
      </c>
      <c r="M417" s="21" t="s">
        <v>1571</v>
      </c>
      <c r="N417" s="16" t="s">
        <v>1572</v>
      </c>
    </row>
    <row r="418" spans="10:16">
      <c r="J418" s="33" t="s">
        <v>1558</v>
      </c>
      <c r="K418" s="21" t="s">
        <v>852</v>
      </c>
      <c r="L418" s="21" t="s">
        <v>272</v>
      </c>
      <c r="M418" s="21" t="s">
        <v>1573</v>
      </c>
      <c r="N418" s="16" t="s">
        <v>1574</v>
      </c>
    </row>
    <row r="419" spans="10:16">
      <c r="J419" s="33" t="s">
        <v>1558</v>
      </c>
      <c r="K419" s="21" t="s">
        <v>852</v>
      </c>
      <c r="L419" s="21" t="s">
        <v>282</v>
      </c>
      <c r="M419" s="21" t="s">
        <v>1575</v>
      </c>
      <c r="N419" s="16" t="s">
        <v>1576</v>
      </c>
    </row>
    <row r="420" spans="10:16">
      <c r="J420" s="33" t="s">
        <v>1558</v>
      </c>
      <c r="K420" s="21" t="s">
        <v>852</v>
      </c>
      <c r="L420" s="21" t="s">
        <v>1556</v>
      </c>
      <c r="M420" s="21" t="s">
        <v>1577</v>
      </c>
      <c r="N420" s="16" t="s">
        <v>574</v>
      </c>
    </row>
    <row r="421" spans="10:16">
      <c r="J421" s="281"/>
      <c r="K421" s="29"/>
      <c r="L421" s="29"/>
      <c r="M421" s="29">
        <v>99999</v>
      </c>
      <c r="N421" s="326" t="s">
        <v>1578</v>
      </c>
      <c r="O421" s="29"/>
      <c r="P421" s="29"/>
    </row>
  </sheetData>
  <mergeCells count="6">
    <mergeCell ref="B6:E6"/>
    <mergeCell ref="B1:E1"/>
    <mergeCell ref="B2:E2"/>
    <mergeCell ref="B3:E3"/>
    <mergeCell ref="B4:E4"/>
    <mergeCell ref="B5:E5"/>
  </mergeCells>
  <hyperlinks>
    <hyperlink ref="B2" location="Tabelas!B6" display="Tabela de coberturas" xr:uid="{00000000-0004-0000-0500-000000000000}"/>
    <hyperlink ref="B3" location="Tabelas!H6" display="Tabela de eventos seguro rural" xr:uid="{00000000-0004-0000-0500-000001000000}"/>
    <hyperlink ref="B4" location="Tabelas!K6" display="Tabela de culturas seguro rural" xr:uid="{00000000-0004-0000-0500-000002000000}"/>
    <hyperlink ref="B5" location="Tabelas!N6" display="Tábuas biométricas" xr:uid="{00000000-0004-0000-0500-000003000000}"/>
    <hyperlink ref="B1" location="Tabelas!B8" display="Tabela de grupo e ramo" xr:uid="{00000000-0004-0000-0500-000004000000}"/>
    <hyperlink ref="B6" location="Tabelas!X7" display="Tabela de categorias tarifárias (Seguro Automóvel)" xr:uid="{00000000-0004-0000-0500-000005000000}"/>
    <hyperlink ref="B1:E1" location="Tabelas!B10" display="Tabela de grupo e ramo" xr:uid="{00000000-0004-0000-0500-000006000000}"/>
    <hyperlink ref="B2:E2" location="Tabelas!I10" display="Tabela de coberturas" xr:uid="{00000000-0004-0000-0500-000007000000}"/>
    <hyperlink ref="B3:E3" location="Tabelas!N10" display="Tabela de eventos seguro rural" xr:uid="{00000000-0004-0000-0500-000008000000}"/>
    <hyperlink ref="B4:E4" location="Tabelas!Q10" display="Tabela de culturas seguro rural" xr:uid="{00000000-0004-0000-0500-000009000000}"/>
    <hyperlink ref="B5:E5" location="Tabelas!T10" display="Tábuas biométricas" xr:uid="{00000000-0004-0000-0500-00000A000000}"/>
    <hyperlink ref="B6:E6" location="Tabelas!X10" display="Tabela de categorias tarifárias (Seguro Automóvel)" xr:uid="{00000000-0004-0000-0500-00000B000000}"/>
  </hyperlinks>
  <pageMargins left="0.511811024" right="0.511811024" top="0.78740157499999996" bottom="0.78740157499999996" header="0.31496062000000002" footer="0.31496062000000002"/>
  <pageSetup paperSize="9" orientation="portrait" r:id="rId1"/>
  <drawing r:id="rId2"/>
  <tableParts count="6">
    <tablePart r:id="rId3"/>
    <tablePart r:id="rId4"/>
    <tablePart r:id="rId5"/>
    <tablePart r:id="rId6"/>
    <tablePart r:id="rId7"/>
    <tablePart r:id="rId8"/>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L349"/>
  <sheetViews>
    <sheetView showGridLines="0" zoomScale="80" zoomScaleNormal="80" workbookViewId="0">
      <pane xSplit="3" ySplit="2" topLeftCell="D3" activePane="bottomRight" state="frozen"/>
      <selection pane="bottomRight" activeCell="D3" sqref="D3"/>
      <selection pane="bottomLeft" activeCell="A2" sqref="A2"/>
      <selection pane="topRight" activeCell="C1" sqref="C1"/>
    </sheetView>
  </sheetViews>
  <sheetFormatPr defaultColWidth="14.42578125" defaultRowHeight="14.45" outlineLevelRow="1"/>
  <cols>
    <col min="1" max="1" width="3.5703125" style="81" customWidth="1"/>
    <col min="2" max="3" width="40.5703125" style="81" customWidth="1"/>
    <col min="4" max="4" width="20.5703125" style="113" customWidth="1"/>
    <col min="5" max="6" width="12.5703125" style="81" customWidth="1"/>
    <col min="7" max="7" width="25.5703125" style="81" customWidth="1"/>
    <col min="8" max="8" width="12.5703125" style="81" customWidth="1"/>
    <col min="9" max="9" width="40.5703125" style="81" customWidth="1"/>
    <col min="10" max="10" width="12.5703125" style="81" customWidth="1"/>
    <col min="11" max="13" width="40.5703125" style="81" customWidth="1"/>
    <col min="14" max="19" width="12.5703125" style="81" customWidth="1"/>
    <col min="20" max="21" width="20.5703125" style="81" customWidth="1"/>
    <col min="22" max="22" width="12.5703125" style="112" customWidth="1"/>
    <col min="23" max="32" width="8.42578125" style="81" customWidth="1"/>
    <col min="33" max="16384" width="14.42578125" style="81"/>
  </cols>
  <sheetData>
    <row r="1" spans="1:32" ht="39.950000000000003" customHeight="1">
      <c r="B1" s="334" t="s">
        <v>6</v>
      </c>
    </row>
    <row r="2" spans="1:32" s="44" customFormat="1" ht="29.1">
      <c r="B2" s="41" t="s">
        <v>1579</v>
      </c>
      <c r="C2" s="41" t="s">
        <v>1580</v>
      </c>
      <c r="D2" s="41" t="s">
        <v>1581</v>
      </c>
      <c r="E2" s="41" t="s">
        <v>1582</v>
      </c>
      <c r="F2" s="41" t="s">
        <v>1583</v>
      </c>
      <c r="G2" s="41" t="s">
        <v>1584</v>
      </c>
      <c r="H2" s="41" t="s">
        <v>1585</v>
      </c>
      <c r="I2" s="41" t="s">
        <v>1586</v>
      </c>
      <c r="J2" s="41" t="s">
        <v>1587</v>
      </c>
      <c r="K2" s="41" t="s">
        <v>1588</v>
      </c>
      <c r="L2" s="41" t="s">
        <v>1589</v>
      </c>
      <c r="M2" s="41" t="s">
        <v>28</v>
      </c>
      <c r="N2" s="41" t="s">
        <v>1590</v>
      </c>
      <c r="O2" s="247" t="s">
        <v>1591</v>
      </c>
      <c r="P2" s="247" t="s">
        <v>1592</v>
      </c>
      <c r="Q2" s="247" t="s">
        <v>1593</v>
      </c>
      <c r="R2" s="247" t="s">
        <v>1594</v>
      </c>
      <c r="S2" s="247" t="s">
        <v>1595</v>
      </c>
      <c r="T2" s="114" t="s">
        <v>1596</v>
      </c>
      <c r="U2" s="114" t="s">
        <v>1597</v>
      </c>
      <c r="V2" s="43" t="s">
        <v>57</v>
      </c>
    </row>
    <row r="3" spans="1:32" ht="57.95">
      <c r="A3" s="98"/>
      <c r="B3" s="45" t="s">
        <v>1598</v>
      </c>
      <c r="C3" s="45"/>
      <c r="D3" s="45"/>
      <c r="E3" s="45" t="s">
        <v>1599</v>
      </c>
      <c r="F3" s="45" t="s">
        <v>1600</v>
      </c>
      <c r="G3" s="45" t="s">
        <v>1601</v>
      </c>
      <c r="H3" s="45"/>
      <c r="I3" s="45"/>
      <c r="J3" s="45"/>
      <c r="K3" s="208" t="s">
        <v>1602</v>
      </c>
      <c r="L3" s="45"/>
      <c r="M3" s="45" t="str">
        <f>G3</f>
        <v>documento</v>
      </c>
      <c r="N3" s="45" t="s">
        <v>1603</v>
      </c>
      <c r="O3" s="45" t="s">
        <v>1604</v>
      </c>
      <c r="P3" s="45"/>
      <c r="Q3" s="45"/>
      <c r="R3" s="45"/>
      <c r="S3" s="45"/>
      <c r="T3" s="45"/>
      <c r="U3" s="45"/>
      <c r="V3" s="46"/>
      <c r="W3" s="350"/>
      <c r="X3" s="350"/>
      <c r="Y3" s="350"/>
      <c r="Z3" s="350"/>
      <c r="AA3" s="350"/>
      <c r="AB3" s="350"/>
      <c r="AC3" s="350"/>
      <c r="AD3" s="350"/>
      <c r="AE3" s="350"/>
      <c r="AF3" s="350"/>
    </row>
    <row r="4" spans="1:32" ht="29.1" outlineLevel="1">
      <c r="A4" s="98"/>
      <c r="B4" s="186" t="s">
        <v>1605</v>
      </c>
      <c r="C4" s="187" t="s">
        <v>1606</v>
      </c>
      <c r="D4" s="188"/>
      <c r="E4" s="188" t="s">
        <v>1607</v>
      </c>
      <c r="F4" s="188" t="s">
        <v>1600</v>
      </c>
      <c r="G4" s="187" t="s">
        <v>1608</v>
      </c>
      <c r="H4" s="188" t="s">
        <v>1609</v>
      </c>
      <c r="I4" s="187" t="s">
        <v>1610</v>
      </c>
      <c r="J4" s="188">
        <v>36</v>
      </c>
      <c r="K4" s="187"/>
      <c r="L4" s="187" t="s">
        <v>1611</v>
      </c>
      <c r="M4" s="187"/>
      <c r="N4" s="187" t="s">
        <v>1612</v>
      </c>
      <c r="O4" s="187"/>
      <c r="P4" s="187"/>
      <c r="Q4" s="187"/>
      <c r="R4" s="187"/>
      <c r="S4" s="187"/>
      <c r="T4" s="6"/>
      <c r="U4" s="6"/>
      <c r="V4" s="262"/>
      <c r="W4" s="350"/>
      <c r="X4" s="350"/>
      <c r="Y4" s="350"/>
      <c r="Z4" s="350"/>
      <c r="AA4" s="350"/>
      <c r="AB4" s="350"/>
      <c r="AC4" s="350"/>
      <c r="AD4" s="350"/>
      <c r="AE4" s="350"/>
      <c r="AF4" s="350"/>
    </row>
    <row r="5" spans="1:32" s="82" customFormat="1" ht="29.1" outlineLevel="1">
      <c r="A5" s="85"/>
      <c r="B5" s="187" t="s">
        <v>1613</v>
      </c>
      <c r="C5" s="187" t="s">
        <v>1614</v>
      </c>
      <c r="D5" s="188"/>
      <c r="E5" s="188" t="s">
        <v>1615</v>
      </c>
      <c r="F5" s="188" t="s">
        <v>1600</v>
      </c>
      <c r="G5" s="187" t="s">
        <v>1616</v>
      </c>
      <c r="H5" s="188" t="s">
        <v>1609</v>
      </c>
      <c r="I5" s="187"/>
      <c r="J5" s="188">
        <v>500</v>
      </c>
      <c r="K5" s="187"/>
      <c r="L5" s="187" t="s">
        <v>1611</v>
      </c>
      <c r="M5" s="189"/>
      <c r="N5" s="189" t="s">
        <v>1612</v>
      </c>
      <c r="O5" s="189"/>
      <c r="P5" s="189"/>
      <c r="Q5" s="189"/>
      <c r="R5" s="189"/>
      <c r="S5" s="189"/>
      <c r="T5" s="6"/>
      <c r="U5" s="6"/>
      <c r="V5" s="262"/>
    </row>
    <row r="6" spans="1:32" s="82" customFormat="1" ht="29.1" outlineLevel="1">
      <c r="A6" s="85"/>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6"/>
      <c r="U6" s="6"/>
      <c r="V6" s="262"/>
    </row>
    <row r="7" spans="1:32" s="82" customFormat="1" ht="29.1" outlineLevel="1">
      <c r="A7" s="85"/>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6"/>
      <c r="U7" s="6"/>
      <c r="V7" s="262"/>
    </row>
    <row r="8" spans="1:32" s="82" customFormat="1" ht="29.1" outlineLevel="1">
      <c r="A8" s="85"/>
      <c r="B8" s="187" t="s">
        <v>1623</v>
      </c>
      <c r="C8" s="187" t="s">
        <v>1624</v>
      </c>
      <c r="D8" s="188"/>
      <c r="E8" s="188" t="s">
        <v>1607</v>
      </c>
      <c r="F8" s="188" t="s">
        <v>1600</v>
      </c>
      <c r="G8" s="187" t="s">
        <v>1625</v>
      </c>
      <c r="H8" s="188" t="s">
        <v>1626</v>
      </c>
      <c r="I8" s="270" t="s">
        <v>1602</v>
      </c>
      <c r="J8" s="190" t="s">
        <v>1602</v>
      </c>
      <c r="K8" s="187"/>
      <c r="L8" s="187" t="s">
        <v>1611</v>
      </c>
      <c r="M8" s="187"/>
      <c r="N8" s="187" t="s">
        <v>1612</v>
      </c>
      <c r="O8" s="187"/>
      <c r="P8" s="187"/>
      <c r="Q8" s="187"/>
      <c r="R8" s="187"/>
      <c r="S8" s="187"/>
      <c r="T8" s="6"/>
      <c r="U8" s="177"/>
      <c r="V8" s="263"/>
    </row>
    <row r="9" spans="1:32" s="82" customFormat="1" ht="43.5" outlineLevel="1">
      <c r="A9" s="85"/>
      <c r="B9" s="187" t="s">
        <v>1627</v>
      </c>
      <c r="C9" s="187" t="s">
        <v>1628</v>
      </c>
      <c r="D9" s="188"/>
      <c r="E9" s="188" t="s">
        <v>1615</v>
      </c>
      <c r="F9" s="188" t="s">
        <v>1629</v>
      </c>
      <c r="G9" s="187" t="s">
        <v>1630</v>
      </c>
      <c r="H9" s="188" t="s">
        <v>1626</v>
      </c>
      <c r="I9" s="270" t="s">
        <v>1602</v>
      </c>
      <c r="J9" s="190" t="s">
        <v>1602</v>
      </c>
      <c r="K9" s="187" t="s">
        <v>1631</v>
      </c>
      <c r="L9" s="187" t="s">
        <v>1611</v>
      </c>
      <c r="M9" s="187"/>
      <c r="N9" s="187" t="s">
        <v>1612</v>
      </c>
      <c r="O9" s="187"/>
      <c r="P9" s="187"/>
      <c r="Q9" s="187"/>
      <c r="R9" s="187"/>
      <c r="S9" s="187"/>
      <c r="T9" s="6"/>
      <c r="U9" s="177"/>
      <c r="V9" s="263"/>
    </row>
    <row r="10" spans="1:32" s="82" customFormat="1" ht="57.95" outlineLevel="1">
      <c r="A10" s="85"/>
      <c r="B10" s="50" t="s">
        <v>1632</v>
      </c>
      <c r="C10" s="5" t="s">
        <v>1633</v>
      </c>
      <c r="D10" s="9" t="s">
        <v>1634</v>
      </c>
      <c r="E10" s="9" t="s">
        <v>1607</v>
      </c>
      <c r="F10" s="9" t="s">
        <v>1600</v>
      </c>
      <c r="G10" s="5" t="s">
        <v>1635</v>
      </c>
      <c r="H10" s="9" t="s">
        <v>1609</v>
      </c>
      <c r="I10" s="5" t="s">
        <v>1602</v>
      </c>
      <c r="J10" s="9">
        <v>5</v>
      </c>
      <c r="K10" s="5"/>
      <c r="L10" s="5"/>
      <c r="M10" s="5"/>
      <c r="N10" s="5" t="s">
        <v>1612</v>
      </c>
      <c r="O10" s="47" t="s">
        <v>1604</v>
      </c>
      <c r="P10" s="5"/>
      <c r="Q10" s="5"/>
      <c r="R10" s="5"/>
      <c r="S10" s="5"/>
      <c r="T10" s="6"/>
      <c r="U10" s="6"/>
      <c r="V10" s="262"/>
    </row>
    <row r="11" spans="1:32" ht="87" outlineLevel="1">
      <c r="A11" s="98"/>
      <c r="B11" s="50" t="s">
        <v>1636</v>
      </c>
      <c r="C11" s="5" t="s">
        <v>1637</v>
      </c>
      <c r="D11" s="9" t="s">
        <v>1634</v>
      </c>
      <c r="E11" s="9" t="s">
        <v>1607</v>
      </c>
      <c r="F11" s="9" t="s">
        <v>1629</v>
      </c>
      <c r="G11" s="5" t="s">
        <v>1638</v>
      </c>
      <c r="H11" s="9" t="s">
        <v>1609</v>
      </c>
      <c r="I11" s="5" t="s">
        <v>1602</v>
      </c>
      <c r="J11" s="9">
        <v>60</v>
      </c>
      <c r="K11" s="5"/>
      <c r="L11" s="5" t="s">
        <v>1639</v>
      </c>
      <c r="M11" s="5"/>
      <c r="N11" s="5" t="s">
        <v>1612</v>
      </c>
      <c r="O11" s="5" t="s">
        <v>1640</v>
      </c>
      <c r="P11" s="5" t="s">
        <v>1641</v>
      </c>
      <c r="Q11" s="5" t="s">
        <v>1642</v>
      </c>
      <c r="R11" s="5" t="s">
        <v>1643</v>
      </c>
      <c r="S11" s="5" t="s">
        <v>1644</v>
      </c>
      <c r="T11" s="6"/>
      <c r="U11" s="6"/>
      <c r="V11" s="262"/>
      <c r="W11" s="350"/>
      <c r="X11" s="350"/>
      <c r="Y11" s="350"/>
      <c r="Z11" s="350"/>
      <c r="AA11" s="350"/>
      <c r="AB11" s="350"/>
      <c r="AC11" s="350"/>
      <c r="AD11" s="350"/>
      <c r="AE11" s="350"/>
      <c r="AF11" s="350"/>
    </row>
    <row r="12" spans="1:32" ht="57.95" outlineLevel="1">
      <c r="A12" s="98"/>
      <c r="B12" s="50" t="s">
        <v>1645</v>
      </c>
      <c r="C12" s="5" t="s">
        <v>1646</v>
      </c>
      <c r="D12" s="9" t="s">
        <v>1634</v>
      </c>
      <c r="E12" s="9" t="s">
        <v>1615</v>
      </c>
      <c r="F12" s="9" t="s">
        <v>1629</v>
      </c>
      <c r="G12" s="5" t="s">
        <v>1647</v>
      </c>
      <c r="H12" s="9" t="s">
        <v>1609</v>
      </c>
      <c r="I12" s="5" t="s">
        <v>1602</v>
      </c>
      <c r="J12" s="9">
        <v>60</v>
      </c>
      <c r="K12" s="5" t="s">
        <v>1648</v>
      </c>
      <c r="L12" s="5" t="s">
        <v>1649</v>
      </c>
      <c r="M12" s="5"/>
      <c r="N12" s="5" t="s">
        <v>1612</v>
      </c>
      <c r="O12" s="5" t="s">
        <v>1604</v>
      </c>
      <c r="P12" s="5" t="s">
        <v>1650</v>
      </c>
      <c r="Q12" s="5" t="s">
        <v>1651</v>
      </c>
      <c r="R12" s="5" t="s">
        <v>1652</v>
      </c>
      <c r="S12" s="5" t="s">
        <v>1653</v>
      </c>
      <c r="T12" s="6"/>
      <c r="U12" s="6"/>
      <c r="V12" s="262"/>
      <c r="W12" s="350"/>
      <c r="X12" s="350"/>
      <c r="Y12" s="350"/>
      <c r="Z12" s="350"/>
      <c r="AA12" s="350"/>
      <c r="AB12" s="350"/>
      <c r="AC12" s="350"/>
      <c r="AD12" s="350"/>
      <c r="AE12" s="350"/>
      <c r="AF12" s="350"/>
    </row>
    <row r="13" spans="1:32" ht="261" outlineLevel="1">
      <c r="A13" s="98"/>
      <c r="B13" s="51" t="s">
        <v>1654</v>
      </c>
      <c r="C13" s="5" t="s">
        <v>1655</v>
      </c>
      <c r="D13" s="9" t="s">
        <v>1656</v>
      </c>
      <c r="E13" s="9" t="s">
        <v>1615</v>
      </c>
      <c r="F13" s="9" t="s">
        <v>1629</v>
      </c>
      <c r="G13" s="5" t="s">
        <v>1657</v>
      </c>
      <c r="H13" s="9" t="s">
        <v>1609</v>
      </c>
      <c r="I13" s="5" t="s">
        <v>1658</v>
      </c>
      <c r="J13" s="9">
        <v>24</v>
      </c>
      <c r="K13" s="5" t="s">
        <v>1659</v>
      </c>
      <c r="L13" s="5" t="s">
        <v>1660</v>
      </c>
      <c r="M13" s="5"/>
      <c r="N13" s="5" t="s">
        <v>1612</v>
      </c>
      <c r="O13" s="5" t="s">
        <v>1661</v>
      </c>
      <c r="P13" s="5" t="s">
        <v>1662</v>
      </c>
      <c r="Q13" s="5" t="s">
        <v>1663</v>
      </c>
      <c r="R13" s="5" t="s">
        <v>1662</v>
      </c>
      <c r="S13" s="5" t="s">
        <v>1664</v>
      </c>
      <c r="T13" s="6"/>
      <c r="U13" s="177"/>
      <c r="V13" s="263"/>
      <c r="W13" s="350"/>
      <c r="X13" s="350"/>
      <c r="Y13" s="350"/>
      <c r="Z13" s="350"/>
      <c r="AA13" s="350"/>
      <c r="AB13" s="350"/>
      <c r="AC13" s="350"/>
      <c r="AD13" s="350"/>
      <c r="AE13" s="350"/>
      <c r="AF13" s="350"/>
    </row>
    <row r="14" spans="1:32" ht="188.45" outlineLevel="1">
      <c r="A14" s="98"/>
      <c r="B14" s="5" t="s">
        <v>1665</v>
      </c>
      <c r="C14" s="5" t="s">
        <v>1665</v>
      </c>
      <c r="D14" s="9"/>
      <c r="E14" s="9" t="s">
        <v>1607</v>
      </c>
      <c r="F14" s="9" t="s">
        <v>1629</v>
      </c>
      <c r="G14" s="5" t="s">
        <v>1666</v>
      </c>
      <c r="H14" s="9" t="s">
        <v>1667</v>
      </c>
      <c r="I14" s="5" t="s">
        <v>1668</v>
      </c>
      <c r="J14" s="9">
        <v>2</v>
      </c>
      <c r="K14" s="5" t="s">
        <v>1669</v>
      </c>
      <c r="L14" s="5" t="s">
        <v>1670</v>
      </c>
      <c r="M14" s="5"/>
      <c r="N14" s="5" t="s">
        <v>1612</v>
      </c>
      <c r="O14" s="5" t="s">
        <v>1604</v>
      </c>
      <c r="P14" s="5" t="s">
        <v>1650</v>
      </c>
      <c r="Q14" s="5" t="s">
        <v>1651</v>
      </c>
      <c r="R14" s="5" t="s">
        <v>1652</v>
      </c>
      <c r="S14" s="5" t="s">
        <v>1671</v>
      </c>
      <c r="T14" s="6"/>
      <c r="U14" s="6"/>
      <c r="V14" s="262"/>
      <c r="W14" s="350"/>
      <c r="X14" s="350"/>
      <c r="Y14" s="350"/>
      <c r="Z14" s="350"/>
      <c r="AA14" s="350"/>
      <c r="AB14" s="350"/>
      <c r="AC14" s="350"/>
      <c r="AD14" s="350"/>
      <c r="AE14" s="350"/>
      <c r="AF14" s="350"/>
    </row>
    <row r="15" spans="1:32" ht="362.45" outlineLevel="1">
      <c r="A15" s="98"/>
      <c r="B15" s="5" t="s">
        <v>1672</v>
      </c>
      <c r="C15" s="5" t="s">
        <v>1673</v>
      </c>
      <c r="D15" s="9"/>
      <c r="E15" s="9" t="s">
        <v>1607</v>
      </c>
      <c r="F15" s="9" t="s">
        <v>1600</v>
      </c>
      <c r="G15" s="5" t="s">
        <v>1674</v>
      </c>
      <c r="H15" s="9" t="s">
        <v>1667</v>
      </c>
      <c r="I15" s="5" t="s">
        <v>1675</v>
      </c>
      <c r="J15" s="9">
        <v>1</v>
      </c>
      <c r="K15" s="5"/>
      <c r="L15" s="5" t="s">
        <v>1676</v>
      </c>
      <c r="M15" s="5"/>
      <c r="N15" s="5" t="s">
        <v>1612</v>
      </c>
      <c r="O15" s="5" t="s">
        <v>1604</v>
      </c>
      <c r="P15" s="5" t="s">
        <v>1650</v>
      </c>
      <c r="Q15" s="5" t="s">
        <v>1651</v>
      </c>
      <c r="R15" s="5" t="s">
        <v>1652</v>
      </c>
      <c r="S15" s="5"/>
      <c r="T15" s="6"/>
      <c r="U15" s="6"/>
      <c r="V15" s="262"/>
      <c r="W15" s="350"/>
      <c r="X15" s="350"/>
      <c r="Y15" s="350"/>
      <c r="Z15" s="350"/>
      <c r="AA15" s="350"/>
      <c r="AB15" s="350"/>
      <c r="AC15" s="350"/>
      <c r="AD15" s="350"/>
      <c r="AE15" s="350"/>
      <c r="AF15" s="350"/>
    </row>
    <row r="16" spans="1:32" ht="57.95" outlineLevel="1">
      <c r="A16" s="98"/>
      <c r="B16" s="5" t="s">
        <v>1677</v>
      </c>
      <c r="C16" s="5" t="s">
        <v>1678</v>
      </c>
      <c r="D16" s="9"/>
      <c r="E16" s="9" t="s">
        <v>1607</v>
      </c>
      <c r="F16" s="9" t="s">
        <v>1600</v>
      </c>
      <c r="G16" s="5" t="s">
        <v>1679</v>
      </c>
      <c r="H16" s="9" t="s">
        <v>1680</v>
      </c>
      <c r="I16" s="5" t="s">
        <v>1681</v>
      </c>
      <c r="J16" s="9">
        <v>10</v>
      </c>
      <c r="K16" s="5" t="s">
        <v>1682</v>
      </c>
      <c r="L16" s="5"/>
      <c r="M16" s="5"/>
      <c r="N16" s="5" t="s">
        <v>1612</v>
      </c>
      <c r="O16" s="5" t="s">
        <v>1604</v>
      </c>
      <c r="P16" s="5" t="s">
        <v>1650</v>
      </c>
      <c r="Q16" s="5" t="s">
        <v>1651</v>
      </c>
      <c r="R16" s="5" t="s">
        <v>1652</v>
      </c>
      <c r="S16" s="5" t="s">
        <v>1683</v>
      </c>
      <c r="T16" s="6"/>
      <c r="U16" s="6"/>
      <c r="V16" s="262"/>
      <c r="W16" s="350"/>
      <c r="X16" s="350"/>
      <c r="Y16" s="350"/>
      <c r="Z16" s="350"/>
      <c r="AA16" s="350"/>
      <c r="AB16" s="350"/>
      <c r="AC16" s="350"/>
      <c r="AD16" s="350"/>
      <c r="AE16" s="350"/>
      <c r="AF16" s="350"/>
    </row>
    <row r="17" spans="1:38" ht="57.95" outlineLevel="1">
      <c r="A17" s="98"/>
      <c r="B17" s="5" t="s">
        <v>1684</v>
      </c>
      <c r="C17" s="5" t="s">
        <v>1685</v>
      </c>
      <c r="D17" s="9"/>
      <c r="E17" s="9" t="s">
        <v>1607</v>
      </c>
      <c r="F17" s="9" t="s">
        <v>1600</v>
      </c>
      <c r="G17" s="5" t="s">
        <v>1686</v>
      </c>
      <c r="H17" s="9" t="s">
        <v>1680</v>
      </c>
      <c r="I17" s="5" t="s">
        <v>1681</v>
      </c>
      <c r="J17" s="9">
        <v>10</v>
      </c>
      <c r="K17" s="5" t="s">
        <v>1687</v>
      </c>
      <c r="L17" s="5"/>
      <c r="M17" s="5"/>
      <c r="N17" s="5" t="s">
        <v>1612</v>
      </c>
      <c r="O17" s="5" t="s">
        <v>1604</v>
      </c>
      <c r="P17" s="5" t="s">
        <v>1650</v>
      </c>
      <c r="Q17" s="5" t="s">
        <v>1651</v>
      </c>
      <c r="R17" s="5" t="s">
        <v>1652</v>
      </c>
      <c r="S17" s="5" t="s">
        <v>1688</v>
      </c>
      <c r="T17" s="6"/>
      <c r="U17" s="6"/>
      <c r="V17" s="262"/>
      <c r="W17" s="350"/>
      <c r="X17" s="350"/>
      <c r="Y17" s="350"/>
      <c r="Z17" s="350"/>
      <c r="AA17" s="350"/>
      <c r="AB17" s="350"/>
      <c r="AC17" s="350"/>
      <c r="AD17" s="350"/>
      <c r="AE17" s="350"/>
      <c r="AF17" s="350"/>
    </row>
    <row r="18" spans="1:38" ht="57.95" outlineLevel="1">
      <c r="A18" s="98"/>
      <c r="B18" s="5" t="s">
        <v>1689</v>
      </c>
      <c r="C18" s="5" t="s">
        <v>1690</v>
      </c>
      <c r="D18" s="9"/>
      <c r="E18" s="9" t="s">
        <v>1607</v>
      </c>
      <c r="F18" s="9" t="s">
        <v>1600</v>
      </c>
      <c r="G18" s="5" t="s">
        <v>1691</v>
      </c>
      <c r="H18" s="9" t="s">
        <v>1680</v>
      </c>
      <c r="I18" s="5" t="s">
        <v>1681</v>
      </c>
      <c r="J18" s="9">
        <v>10</v>
      </c>
      <c r="K18" s="5" t="s">
        <v>1692</v>
      </c>
      <c r="L18" s="5"/>
      <c r="M18" s="5"/>
      <c r="N18" s="5" t="s">
        <v>1612</v>
      </c>
      <c r="O18" s="5" t="s">
        <v>1604</v>
      </c>
      <c r="P18" s="5" t="s">
        <v>1650</v>
      </c>
      <c r="Q18" s="5" t="s">
        <v>1651</v>
      </c>
      <c r="R18" s="5" t="s">
        <v>1652</v>
      </c>
      <c r="S18" s="5" t="s">
        <v>1688</v>
      </c>
      <c r="T18" s="6"/>
      <c r="U18" s="6"/>
      <c r="V18" s="262"/>
      <c r="W18" s="350"/>
      <c r="X18" s="350"/>
      <c r="Y18" s="350"/>
      <c r="Z18" s="350"/>
      <c r="AA18" s="350"/>
      <c r="AB18" s="350"/>
      <c r="AC18" s="350"/>
      <c r="AD18" s="350"/>
      <c r="AE18" s="350"/>
      <c r="AF18" s="350"/>
    </row>
    <row r="19" spans="1:38" ht="29.1" outlineLevel="1">
      <c r="A19" s="98"/>
      <c r="B19" s="5" t="s">
        <v>1693</v>
      </c>
      <c r="C19" s="5" t="s">
        <v>1694</v>
      </c>
      <c r="D19" s="9"/>
      <c r="E19" s="9" t="s">
        <v>1607</v>
      </c>
      <c r="F19" s="9" t="s">
        <v>1600</v>
      </c>
      <c r="G19" s="5" t="s">
        <v>1695</v>
      </c>
      <c r="H19" s="9" t="s">
        <v>1609</v>
      </c>
      <c r="I19" s="5" t="s">
        <v>1696</v>
      </c>
      <c r="J19" s="9">
        <v>3</v>
      </c>
      <c r="K19" s="5"/>
      <c r="L19" s="5"/>
      <c r="M19" s="5"/>
      <c r="N19" s="5" t="s">
        <v>1612</v>
      </c>
      <c r="O19" s="5" t="s">
        <v>1697</v>
      </c>
      <c r="P19" s="5" t="s">
        <v>1698</v>
      </c>
      <c r="Q19" s="5" t="s">
        <v>1699</v>
      </c>
      <c r="R19" s="5" t="s">
        <v>1700</v>
      </c>
      <c r="S19" s="5" t="s">
        <v>1701</v>
      </c>
      <c r="T19" s="6"/>
      <c r="U19" s="6"/>
      <c r="V19" s="262"/>
      <c r="W19" s="350"/>
      <c r="X19" s="350"/>
      <c r="Y19" s="350"/>
      <c r="Z19" s="350"/>
      <c r="AA19" s="350"/>
      <c r="AB19" s="350"/>
      <c r="AC19" s="350"/>
      <c r="AD19" s="350"/>
      <c r="AE19" s="350"/>
      <c r="AF19" s="350"/>
    </row>
    <row r="20" spans="1:38" ht="72.599999999999994" outlineLevel="1">
      <c r="A20" s="98"/>
      <c r="B20" s="5" t="s">
        <v>1702</v>
      </c>
      <c r="C20" s="5" t="s">
        <v>1703</v>
      </c>
      <c r="D20" s="9"/>
      <c r="E20" s="9" t="s">
        <v>1607</v>
      </c>
      <c r="F20" s="9" t="s">
        <v>1600</v>
      </c>
      <c r="G20" s="5" t="s">
        <v>1704</v>
      </c>
      <c r="H20" s="9" t="s">
        <v>1705</v>
      </c>
      <c r="I20" s="5"/>
      <c r="J20" s="9">
        <v>10.6</v>
      </c>
      <c r="K20" s="5"/>
      <c r="L20" s="5" t="s">
        <v>1706</v>
      </c>
      <c r="M20" s="5"/>
      <c r="N20" s="5" t="s">
        <v>1612</v>
      </c>
      <c r="O20" s="5" t="s">
        <v>1697</v>
      </c>
      <c r="P20" s="5" t="s">
        <v>1698</v>
      </c>
      <c r="Q20" s="5" t="s">
        <v>1699</v>
      </c>
      <c r="R20" s="5" t="s">
        <v>1700</v>
      </c>
      <c r="S20" s="5" t="s">
        <v>1701</v>
      </c>
      <c r="T20" s="6"/>
      <c r="U20" s="6"/>
      <c r="V20" s="262"/>
      <c r="W20" s="350"/>
      <c r="X20" s="350"/>
      <c r="Y20" s="350"/>
      <c r="Z20" s="350"/>
      <c r="AA20" s="350"/>
      <c r="AB20" s="350"/>
      <c r="AC20" s="350"/>
      <c r="AD20" s="350"/>
      <c r="AE20" s="350"/>
      <c r="AF20" s="350"/>
    </row>
    <row r="21" spans="1:38" ht="29.1" outlineLevel="1">
      <c r="A21" s="98"/>
      <c r="B21" s="5" t="s">
        <v>1707</v>
      </c>
      <c r="C21" s="5" t="s">
        <v>1708</v>
      </c>
      <c r="D21" s="9"/>
      <c r="E21" s="9" t="s">
        <v>1607</v>
      </c>
      <c r="F21" s="9" t="s">
        <v>1629</v>
      </c>
      <c r="G21" s="5" t="s">
        <v>1709</v>
      </c>
      <c r="H21" s="9" t="s">
        <v>1705</v>
      </c>
      <c r="I21" s="5" t="s">
        <v>1602</v>
      </c>
      <c r="J21" s="9">
        <v>18.2</v>
      </c>
      <c r="K21" s="5" t="s">
        <v>1710</v>
      </c>
      <c r="L21" s="5" t="s">
        <v>1711</v>
      </c>
      <c r="M21" s="5" t="s">
        <v>1712</v>
      </c>
      <c r="N21" s="5" t="s">
        <v>1612</v>
      </c>
      <c r="O21" s="5" t="s">
        <v>1661</v>
      </c>
      <c r="P21" s="5" t="s">
        <v>1662</v>
      </c>
      <c r="Q21" s="5" t="s">
        <v>1663</v>
      </c>
      <c r="R21" s="5" t="s">
        <v>1662</v>
      </c>
      <c r="S21" s="5" t="s">
        <v>1713</v>
      </c>
      <c r="T21" s="6"/>
      <c r="U21" s="6"/>
      <c r="V21" s="262"/>
      <c r="W21" s="350"/>
      <c r="X21" s="350"/>
      <c r="Y21" s="350"/>
      <c r="Z21" s="350"/>
      <c r="AA21" s="350"/>
      <c r="AB21" s="350"/>
      <c r="AC21" s="350"/>
      <c r="AD21" s="350"/>
      <c r="AE21" s="350"/>
      <c r="AF21" s="350"/>
    </row>
    <row r="22" spans="1:38" ht="57.95" outlineLevel="1">
      <c r="A22" s="98"/>
      <c r="B22" s="5" t="s">
        <v>1714</v>
      </c>
      <c r="C22" s="5" t="s">
        <v>1715</v>
      </c>
      <c r="D22" s="9"/>
      <c r="E22" s="9" t="s">
        <v>1607</v>
      </c>
      <c r="F22" s="9" t="s">
        <v>1629</v>
      </c>
      <c r="G22" s="5" t="s">
        <v>1716</v>
      </c>
      <c r="H22" s="9" t="s">
        <v>1705</v>
      </c>
      <c r="I22" s="5" t="s">
        <v>1602</v>
      </c>
      <c r="J22" s="9">
        <v>7.4</v>
      </c>
      <c r="K22" s="183" t="s">
        <v>1717</v>
      </c>
      <c r="L22" s="184" t="s">
        <v>1718</v>
      </c>
      <c r="M22" s="5"/>
      <c r="N22" s="5" t="s">
        <v>1612</v>
      </c>
      <c r="O22" s="5" t="s">
        <v>1697</v>
      </c>
      <c r="P22" s="5" t="s">
        <v>1698</v>
      </c>
      <c r="Q22" s="5" t="s">
        <v>1699</v>
      </c>
      <c r="R22" s="5" t="s">
        <v>1700</v>
      </c>
      <c r="S22" s="5" t="s">
        <v>1719</v>
      </c>
      <c r="T22" s="182"/>
      <c r="U22" s="182"/>
      <c r="V22" s="274"/>
      <c r="W22" s="350"/>
      <c r="X22" s="350"/>
      <c r="Y22" s="350"/>
      <c r="Z22" s="350"/>
      <c r="AA22" s="350"/>
      <c r="AB22" s="350"/>
      <c r="AC22" s="350"/>
      <c r="AD22" s="350"/>
      <c r="AE22" s="350"/>
      <c r="AF22" s="350"/>
    </row>
    <row r="23" spans="1:38" s="84" customFormat="1" ht="57.95" outlineLevel="1">
      <c r="A23" s="158"/>
      <c r="B23" s="5" t="s">
        <v>1720</v>
      </c>
      <c r="C23" s="5" t="s">
        <v>1721</v>
      </c>
      <c r="D23" s="9"/>
      <c r="E23" s="9" t="s">
        <v>1607</v>
      </c>
      <c r="F23" s="9" t="s">
        <v>1600</v>
      </c>
      <c r="G23" s="5" t="s">
        <v>1722</v>
      </c>
      <c r="H23" s="9" t="s">
        <v>1723</v>
      </c>
      <c r="I23" s="5" t="s">
        <v>1724</v>
      </c>
      <c r="J23" s="9"/>
      <c r="K23" s="5"/>
      <c r="L23" s="5" t="s">
        <v>1725</v>
      </c>
      <c r="M23" s="5"/>
      <c r="N23" s="5" t="s">
        <v>1612</v>
      </c>
      <c r="O23" s="5" t="s">
        <v>1604</v>
      </c>
      <c r="P23" s="5" t="s">
        <v>1650</v>
      </c>
      <c r="Q23" s="5" t="s">
        <v>1651</v>
      </c>
      <c r="R23" s="5" t="s">
        <v>1726</v>
      </c>
      <c r="S23" s="5" t="s">
        <v>1727</v>
      </c>
      <c r="T23" s="6"/>
      <c r="U23" s="6"/>
      <c r="V23" s="262"/>
      <c r="W23" s="83"/>
      <c r="X23" s="83"/>
      <c r="Y23" s="83"/>
      <c r="Z23" s="83"/>
      <c r="AA23" s="83"/>
      <c r="AB23" s="83"/>
      <c r="AC23" s="83"/>
      <c r="AD23" s="83"/>
      <c r="AE23" s="83"/>
      <c r="AF23" s="83"/>
      <c r="AG23" s="83"/>
      <c r="AH23" s="83"/>
      <c r="AI23" s="83"/>
      <c r="AJ23" s="83"/>
      <c r="AK23" s="83"/>
      <c r="AL23" s="83"/>
    </row>
    <row r="24" spans="1:38" s="84" customFormat="1" ht="57.95" outlineLevel="1">
      <c r="A24" s="158"/>
      <c r="B24" s="5" t="s">
        <v>1728</v>
      </c>
      <c r="C24" s="5" t="s">
        <v>1729</v>
      </c>
      <c r="D24" s="9"/>
      <c r="E24" s="9" t="s">
        <v>1607</v>
      </c>
      <c r="F24" s="9" t="s">
        <v>1600</v>
      </c>
      <c r="G24" s="5" t="s">
        <v>1730</v>
      </c>
      <c r="H24" s="9" t="s">
        <v>1723</v>
      </c>
      <c r="I24" s="5" t="s">
        <v>1724</v>
      </c>
      <c r="J24" s="9"/>
      <c r="K24" s="5"/>
      <c r="L24" s="5" t="s">
        <v>1731</v>
      </c>
      <c r="M24" s="5"/>
      <c r="N24" s="5" t="s">
        <v>1612</v>
      </c>
      <c r="O24" s="5" t="s">
        <v>1604</v>
      </c>
      <c r="P24" s="5" t="s">
        <v>1650</v>
      </c>
      <c r="Q24" s="5" t="s">
        <v>1651</v>
      </c>
      <c r="R24" s="5" t="s">
        <v>1726</v>
      </c>
      <c r="S24" s="5" t="s">
        <v>1732</v>
      </c>
      <c r="T24" s="6"/>
      <c r="U24" s="6"/>
      <c r="V24" s="262"/>
      <c r="W24" s="83"/>
      <c r="X24" s="83"/>
      <c r="Y24" s="83"/>
      <c r="Z24" s="83"/>
      <c r="AA24" s="83"/>
      <c r="AB24" s="83"/>
      <c r="AC24" s="83"/>
      <c r="AD24" s="83"/>
      <c r="AE24" s="83"/>
      <c r="AF24" s="83"/>
      <c r="AG24" s="83"/>
      <c r="AH24" s="83"/>
      <c r="AI24" s="83"/>
      <c r="AJ24" s="83"/>
      <c r="AK24" s="83"/>
      <c r="AL24" s="83"/>
    </row>
    <row r="25" spans="1:38" s="84" customFormat="1" ht="57.95" outlineLevel="1">
      <c r="A25" s="158"/>
      <c r="B25" s="5" t="s">
        <v>1733</v>
      </c>
      <c r="C25" s="5" t="s">
        <v>1734</v>
      </c>
      <c r="D25" s="9"/>
      <c r="E25" s="9" t="s">
        <v>1607</v>
      </c>
      <c r="F25" s="9" t="s">
        <v>1600</v>
      </c>
      <c r="G25" s="5" t="s">
        <v>1735</v>
      </c>
      <c r="H25" s="9" t="s">
        <v>1723</v>
      </c>
      <c r="I25" s="5" t="s">
        <v>1724</v>
      </c>
      <c r="J25" s="9"/>
      <c r="K25" s="5"/>
      <c r="L25" s="5" t="s">
        <v>1736</v>
      </c>
      <c r="M25" s="5"/>
      <c r="N25" s="5" t="s">
        <v>1612</v>
      </c>
      <c r="O25" s="5" t="s">
        <v>1604</v>
      </c>
      <c r="P25" s="5" t="s">
        <v>1650</v>
      </c>
      <c r="Q25" s="5" t="s">
        <v>1651</v>
      </c>
      <c r="R25" s="5" t="s">
        <v>1737</v>
      </c>
      <c r="S25" s="5"/>
      <c r="T25" s="6"/>
      <c r="U25" s="6"/>
      <c r="V25" s="262"/>
      <c r="W25" s="83"/>
      <c r="X25" s="83"/>
      <c r="Y25" s="83"/>
      <c r="Z25" s="83"/>
      <c r="AA25" s="83"/>
      <c r="AB25" s="83"/>
      <c r="AC25" s="83"/>
      <c r="AD25" s="83"/>
      <c r="AE25" s="83"/>
      <c r="AF25" s="83"/>
      <c r="AG25" s="83"/>
      <c r="AH25" s="83"/>
      <c r="AI25" s="83"/>
      <c r="AJ25" s="83"/>
      <c r="AK25" s="83"/>
      <c r="AL25" s="83"/>
    </row>
    <row r="26" spans="1:38" s="84" customFormat="1" ht="57.95" outlineLevel="1">
      <c r="A26" s="158"/>
      <c r="B26" s="5" t="s">
        <v>1738</v>
      </c>
      <c r="C26" s="5" t="s">
        <v>1739</v>
      </c>
      <c r="D26" s="9"/>
      <c r="E26" s="9" t="s">
        <v>1607</v>
      </c>
      <c r="F26" s="9" t="s">
        <v>1600</v>
      </c>
      <c r="G26" s="5" t="s">
        <v>1740</v>
      </c>
      <c r="H26" s="9" t="s">
        <v>1723</v>
      </c>
      <c r="I26" s="5" t="s">
        <v>1724</v>
      </c>
      <c r="J26" s="9"/>
      <c r="K26" s="5"/>
      <c r="L26" s="5" t="s">
        <v>1741</v>
      </c>
      <c r="M26" s="5"/>
      <c r="N26" s="5" t="s">
        <v>1612</v>
      </c>
      <c r="O26" s="5" t="s">
        <v>1604</v>
      </c>
      <c r="P26" s="5"/>
      <c r="Q26" s="5"/>
      <c r="R26" s="5"/>
      <c r="S26" s="5"/>
      <c r="T26" s="6"/>
      <c r="U26" s="6"/>
      <c r="V26" s="262"/>
      <c r="W26" s="83"/>
      <c r="X26" s="83"/>
      <c r="Y26" s="83"/>
      <c r="Z26" s="83"/>
      <c r="AA26" s="83"/>
      <c r="AB26" s="83"/>
      <c r="AC26" s="83"/>
      <c r="AD26" s="83"/>
      <c r="AE26" s="83"/>
      <c r="AF26" s="83"/>
      <c r="AG26" s="83"/>
      <c r="AH26" s="83"/>
      <c r="AI26" s="83"/>
      <c r="AJ26" s="83"/>
      <c r="AK26" s="83"/>
      <c r="AL26" s="83"/>
    </row>
    <row r="27" spans="1:38" ht="101.45">
      <c r="A27" s="98"/>
      <c r="B27" s="45" t="s">
        <v>1742</v>
      </c>
      <c r="C27" s="45"/>
      <c r="D27" s="45"/>
      <c r="E27" s="45" t="s">
        <v>1743</v>
      </c>
      <c r="F27" s="45" t="s">
        <v>1629</v>
      </c>
      <c r="G27" s="45" t="s">
        <v>1744</v>
      </c>
      <c r="H27" s="45"/>
      <c r="I27" s="45"/>
      <c r="J27" s="45"/>
      <c r="K27" s="45" t="s">
        <v>1745</v>
      </c>
      <c r="L27" s="45" t="s">
        <v>1746</v>
      </c>
      <c r="M27" s="45" t="str">
        <f>CONCATENATE(M3," \ ",G27)</f>
        <v>documento \ segurado_participante</v>
      </c>
      <c r="N27" s="45" t="s">
        <v>1603</v>
      </c>
      <c r="O27" s="45" t="s">
        <v>1604</v>
      </c>
      <c r="P27" s="45"/>
      <c r="Q27" s="45"/>
      <c r="R27" s="45"/>
      <c r="S27" s="45"/>
      <c r="T27" s="45"/>
      <c r="U27" s="45"/>
      <c r="V27" s="46"/>
      <c r="W27" s="350"/>
      <c r="X27" s="350"/>
      <c r="Y27" s="350"/>
      <c r="Z27" s="350"/>
      <c r="AA27" s="350"/>
      <c r="AB27" s="350"/>
      <c r="AC27" s="350"/>
      <c r="AD27" s="350"/>
      <c r="AE27" s="350"/>
      <c r="AF27" s="350"/>
    </row>
    <row r="28" spans="1:38" ht="57.95" outlineLevel="1">
      <c r="A28" s="98"/>
      <c r="B28" s="53" t="s">
        <v>1747</v>
      </c>
      <c r="C28" s="5" t="s">
        <v>1748</v>
      </c>
      <c r="D28" s="9" t="s">
        <v>44</v>
      </c>
      <c r="E28" s="9" t="s">
        <v>1607</v>
      </c>
      <c r="F28" s="9" t="s">
        <v>1629</v>
      </c>
      <c r="G28" s="5" t="s">
        <v>1601</v>
      </c>
      <c r="H28" s="9" t="s">
        <v>1609</v>
      </c>
      <c r="I28" s="5" t="s">
        <v>1749</v>
      </c>
      <c r="J28" s="9">
        <v>40</v>
      </c>
      <c r="K28" s="5" t="s">
        <v>1750</v>
      </c>
      <c r="L28" s="5"/>
      <c r="M28" s="5"/>
      <c r="N28" s="5" t="s">
        <v>1612</v>
      </c>
      <c r="O28" s="5" t="s">
        <v>1604</v>
      </c>
      <c r="P28" s="5" t="s">
        <v>1650</v>
      </c>
      <c r="Q28" s="5" t="s">
        <v>1651</v>
      </c>
      <c r="R28" s="5" t="s">
        <v>1726</v>
      </c>
      <c r="S28" s="5" t="s">
        <v>1751</v>
      </c>
      <c r="T28" s="6"/>
      <c r="U28" s="6"/>
      <c r="V28" s="262"/>
      <c r="W28" s="350"/>
      <c r="X28" s="350"/>
      <c r="Y28" s="350"/>
      <c r="Z28" s="350"/>
      <c r="AA28" s="350"/>
      <c r="AB28" s="350"/>
      <c r="AC28" s="350"/>
      <c r="AD28" s="350"/>
      <c r="AE28" s="350"/>
      <c r="AF28" s="350"/>
    </row>
    <row r="29" spans="1:38" s="82" customFormat="1" ht="159.6" outlineLevel="1">
      <c r="A29" s="85"/>
      <c r="B29" s="5" t="s">
        <v>1752</v>
      </c>
      <c r="C29" s="5" t="s">
        <v>1753</v>
      </c>
      <c r="D29" s="9"/>
      <c r="E29" s="9" t="s">
        <v>1607</v>
      </c>
      <c r="F29" s="9" t="s">
        <v>1600</v>
      </c>
      <c r="G29" s="5" t="s">
        <v>1754</v>
      </c>
      <c r="H29" s="9" t="s">
        <v>1667</v>
      </c>
      <c r="I29" s="5" t="s">
        <v>1755</v>
      </c>
      <c r="J29" s="9">
        <v>2</v>
      </c>
      <c r="K29" s="5"/>
      <c r="L29" s="5" t="s">
        <v>1756</v>
      </c>
      <c r="M29" s="5"/>
      <c r="N29" s="5" t="s">
        <v>1612</v>
      </c>
      <c r="O29" s="5" t="s">
        <v>1604</v>
      </c>
      <c r="P29" s="5" t="s">
        <v>1650</v>
      </c>
      <c r="Q29" s="5" t="s">
        <v>1651</v>
      </c>
      <c r="R29" s="5" t="s">
        <v>1726</v>
      </c>
      <c r="S29" s="5" t="s">
        <v>1751</v>
      </c>
      <c r="T29" s="6"/>
      <c r="U29" s="6"/>
      <c r="V29" s="262"/>
    </row>
    <row r="30" spans="1:38" s="82" customFormat="1" ht="57.95" outlineLevel="1">
      <c r="A30" s="85"/>
      <c r="B30" s="5" t="s">
        <v>1757</v>
      </c>
      <c r="C30" s="5" t="s">
        <v>1758</v>
      </c>
      <c r="D30" s="9"/>
      <c r="E30" s="9" t="s">
        <v>1607</v>
      </c>
      <c r="F30" s="9" t="s">
        <v>1600</v>
      </c>
      <c r="G30" s="5" t="s">
        <v>1759</v>
      </c>
      <c r="H30" s="9" t="s">
        <v>1609</v>
      </c>
      <c r="I30" s="5" t="s">
        <v>1602</v>
      </c>
      <c r="J30" s="9">
        <v>144</v>
      </c>
      <c r="K30" s="5"/>
      <c r="L30" s="5"/>
      <c r="M30" s="5"/>
      <c r="N30" s="5" t="s">
        <v>1612</v>
      </c>
      <c r="O30" s="5" t="s">
        <v>1604</v>
      </c>
      <c r="P30" s="5" t="s">
        <v>1650</v>
      </c>
      <c r="Q30" s="5" t="s">
        <v>1651</v>
      </c>
      <c r="R30" s="5" t="s">
        <v>1726</v>
      </c>
      <c r="S30" s="5" t="s">
        <v>1751</v>
      </c>
      <c r="T30" s="6"/>
      <c r="U30" s="6"/>
      <c r="V30" s="262"/>
    </row>
    <row r="31" spans="1:38" s="84" customFormat="1" ht="57.95" outlineLevel="1">
      <c r="A31" s="158"/>
      <c r="B31" s="5" t="s">
        <v>1760</v>
      </c>
      <c r="C31" s="5" t="s">
        <v>1761</v>
      </c>
      <c r="D31" s="9"/>
      <c r="E31" s="9" t="s">
        <v>1615</v>
      </c>
      <c r="F31" s="9" t="s">
        <v>1600</v>
      </c>
      <c r="G31" s="5" t="s">
        <v>1762</v>
      </c>
      <c r="H31" s="9" t="s">
        <v>1609</v>
      </c>
      <c r="I31" s="5" t="s">
        <v>1602</v>
      </c>
      <c r="J31" s="9">
        <v>144</v>
      </c>
      <c r="K31" s="5"/>
      <c r="L31" s="5" t="s">
        <v>1763</v>
      </c>
      <c r="M31" s="5"/>
      <c r="N31" s="5" t="s">
        <v>1612</v>
      </c>
      <c r="O31" s="5" t="s">
        <v>1604</v>
      </c>
      <c r="P31" s="5" t="s">
        <v>1650</v>
      </c>
      <c r="Q31" s="5" t="s">
        <v>1651</v>
      </c>
      <c r="R31" s="5" t="s">
        <v>1726</v>
      </c>
      <c r="S31" s="5" t="s">
        <v>1751</v>
      </c>
      <c r="T31" s="6"/>
      <c r="U31" s="6"/>
      <c r="V31" s="262"/>
      <c r="W31" s="83"/>
      <c r="X31" s="83"/>
      <c r="Y31" s="83"/>
      <c r="Z31" s="83"/>
      <c r="AA31" s="83"/>
      <c r="AB31" s="83"/>
      <c r="AC31" s="83"/>
      <c r="AD31" s="83"/>
      <c r="AE31" s="83"/>
      <c r="AF31" s="83"/>
      <c r="AG31" s="83"/>
      <c r="AH31" s="83"/>
      <c r="AI31" s="83"/>
      <c r="AJ31" s="83"/>
      <c r="AK31" s="83"/>
      <c r="AL31" s="83"/>
    </row>
    <row r="32" spans="1:38" s="82" customFormat="1" ht="144.94999999999999" outlineLevel="1">
      <c r="A32" s="85"/>
      <c r="B32" s="5" t="s">
        <v>1764</v>
      </c>
      <c r="C32" s="5" t="s">
        <v>1765</v>
      </c>
      <c r="D32" s="9"/>
      <c r="E32" s="9" t="s">
        <v>1615</v>
      </c>
      <c r="F32" s="9" t="s">
        <v>1629</v>
      </c>
      <c r="G32" s="5" t="s">
        <v>1766</v>
      </c>
      <c r="H32" s="9" t="s">
        <v>1680</v>
      </c>
      <c r="I32" s="5" t="s">
        <v>1681</v>
      </c>
      <c r="J32" s="9">
        <v>10</v>
      </c>
      <c r="K32" s="5" t="s">
        <v>1767</v>
      </c>
      <c r="L32" s="5"/>
      <c r="M32" s="5"/>
      <c r="N32" s="5" t="s">
        <v>1612</v>
      </c>
      <c r="O32" s="5" t="s">
        <v>1768</v>
      </c>
      <c r="P32" s="5" t="s">
        <v>1769</v>
      </c>
      <c r="Q32" s="5" t="s">
        <v>1770</v>
      </c>
      <c r="R32" s="5" t="s">
        <v>1771</v>
      </c>
      <c r="S32" s="5" t="s">
        <v>1772</v>
      </c>
      <c r="T32" s="6"/>
      <c r="U32" s="6"/>
      <c r="V32" s="262"/>
    </row>
    <row r="33" spans="1:32" s="82" customFormat="1" ht="57.95" outlineLevel="1">
      <c r="A33" s="85"/>
      <c r="B33" s="5" t="s">
        <v>1773</v>
      </c>
      <c r="C33" s="5" t="s">
        <v>1774</v>
      </c>
      <c r="D33" s="9"/>
      <c r="E33" s="9" t="s">
        <v>1615</v>
      </c>
      <c r="F33" s="9" t="s">
        <v>1629</v>
      </c>
      <c r="G33" s="5" t="s">
        <v>1775</v>
      </c>
      <c r="H33" s="9" t="s">
        <v>1667</v>
      </c>
      <c r="I33" s="14" t="s">
        <v>1776</v>
      </c>
      <c r="J33" s="9">
        <v>2</v>
      </c>
      <c r="K33" s="5" t="s">
        <v>1777</v>
      </c>
      <c r="L33" s="5"/>
      <c r="M33" s="5"/>
      <c r="N33" s="5" t="s">
        <v>1612</v>
      </c>
      <c r="O33" s="5" t="s">
        <v>1604</v>
      </c>
      <c r="P33" s="5" t="s">
        <v>1650</v>
      </c>
      <c r="Q33" s="5" t="s">
        <v>1651</v>
      </c>
      <c r="R33" s="5" t="s">
        <v>1726</v>
      </c>
      <c r="S33" s="5" t="s">
        <v>1778</v>
      </c>
      <c r="T33" s="54"/>
      <c r="U33" s="6"/>
      <c r="V33" s="262"/>
    </row>
    <row r="34" spans="1:32" s="82" customFormat="1" ht="57.95" outlineLevel="1">
      <c r="A34" s="85"/>
      <c r="B34" s="5" t="s">
        <v>1779</v>
      </c>
      <c r="C34" s="5" t="s">
        <v>1780</v>
      </c>
      <c r="D34" s="9"/>
      <c r="E34" s="9" t="s">
        <v>1607</v>
      </c>
      <c r="F34" s="9" t="s">
        <v>1629</v>
      </c>
      <c r="G34" s="5" t="s">
        <v>1781</v>
      </c>
      <c r="H34" s="9" t="s">
        <v>1609</v>
      </c>
      <c r="I34" s="5"/>
      <c r="J34" s="9">
        <v>30</v>
      </c>
      <c r="K34" s="5" t="s">
        <v>1782</v>
      </c>
      <c r="L34" s="5"/>
      <c r="M34" s="5"/>
      <c r="N34" s="5" t="s">
        <v>1612</v>
      </c>
      <c r="O34" s="5" t="s">
        <v>1604</v>
      </c>
      <c r="P34" s="5" t="s">
        <v>1650</v>
      </c>
      <c r="Q34" s="5" t="s">
        <v>1651</v>
      </c>
      <c r="R34" s="5" t="s">
        <v>1726</v>
      </c>
      <c r="S34" s="5" t="s">
        <v>1783</v>
      </c>
      <c r="T34" s="6"/>
      <c r="U34" s="6"/>
      <c r="V34" s="262"/>
    </row>
    <row r="35" spans="1:32" s="82" customFormat="1" ht="57.95" outlineLevel="1">
      <c r="A35" s="85"/>
      <c r="B35" s="5" t="s">
        <v>1784</v>
      </c>
      <c r="C35" s="5" t="s">
        <v>1784</v>
      </c>
      <c r="D35" s="9"/>
      <c r="E35" s="9" t="s">
        <v>1607</v>
      </c>
      <c r="F35" s="9" t="s">
        <v>1629</v>
      </c>
      <c r="G35" s="5" t="s">
        <v>1785</v>
      </c>
      <c r="H35" s="9" t="s">
        <v>1609</v>
      </c>
      <c r="I35" s="5" t="s">
        <v>1786</v>
      </c>
      <c r="J35" s="9">
        <v>2</v>
      </c>
      <c r="K35" s="5"/>
      <c r="L35" s="52"/>
      <c r="M35" s="5"/>
      <c r="N35" s="5" t="s">
        <v>1612</v>
      </c>
      <c r="O35" s="5" t="s">
        <v>1604</v>
      </c>
      <c r="P35" s="5" t="s">
        <v>1650</v>
      </c>
      <c r="Q35" s="5" t="s">
        <v>1651</v>
      </c>
      <c r="R35" s="5" t="s">
        <v>1726</v>
      </c>
      <c r="S35" s="5" t="s">
        <v>1783</v>
      </c>
      <c r="T35" s="6"/>
      <c r="U35" s="6"/>
      <c r="V35" s="262"/>
    </row>
    <row r="36" spans="1:32" s="82" customFormat="1" ht="57.95" outlineLevel="1">
      <c r="A36" s="85"/>
      <c r="B36" s="5" t="s">
        <v>1787</v>
      </c>
      <c r="C36" s="5" t="s">
        <v>1788</v>
      </c>
      <c r="D36" s="9"/>
      <c r="E36" s="9" t="s">
        <v>1607</v>
      </c>
      <c r="F36" s="9" t="s">
        <v>1600</v>
      </c>
      <c r="G36" s="5" t="s">
        <v>1789</v>
      </c>
      <c r="H36" s="9" t="s">
        <v>1609</v>
      </c>
      <c r="I36" s="5" t="s">
        <v>1790</v>
      </c>
      <c r="J36" s="9">
        <v>3</v>
      </c>
      <c r="K36" s="5"/>
      <c r="L36" s="5" t="s">
        <v>1791</v>
      </c>
      <c r="M36" s="5"/>
      <c r="N36" s="5" t="s">
        <v>1612</v>
      </c>
      <c r="O36" s="5" t="s">
        <v>1604</v>
      </c>
      <c r="P36" s="5" t="s">
        <v>1650</v>
      </c>
      <c r="Q36" s="5" t="s">
        <v>1651</v>
      </c>
      <c r="R36" s="5" t="s">
        <v>1726</v>
      </c>
      <c r="S36" s="5" t="s">
        <v>1783</v>
      </c>
      <c r="T36" s="6"/>
      <c r="U36" s="6"/>
      <c r="V36" s="262"/>
    </row>
    <row r="37" spans="1:32" ht="72.599999999999994">
      <c r="A37" s="98"/>
      <c r="B37" s="45" t="s">
        <v>1792</v>
      </c>
      <c r="C37" s="45"/>
      <c r="D37" s="45"/>
      <c r="E37" s="45" t="s">
        <v>1743</v>
      </c>
      <c r="F37" s="45" t="s">
        <v>1629</v>
      </c>
      <c r="G37" s="45" t="s">
        <v>1793</v>
      </c>
      <c r="H37" s="45"/>
      <c r="I37" s="45"/>
      <c r="J37" s="45"/>
      <c r="K37" s="45" t="s">
        <v>1794</v>
      </c>
      <c r="L37" s="45" t="s">
        <v>1795</v>
      </c>
      <c r="M37" s="45" t="str">
        <f>CONCATENATE(M3, " \ ",G37)</f>
        <v>documento \ beneficiario</v>
      </c>
      <c r="N37" s="45" t="s">
        <v>1603</v>
      </c>
      <c r="O37" s="45" t="s">
        <v>1604</v>
      </c>
      <c r="P37" s="45"/>
      <c r="Q37" s="45"/>
      <c r="R37" s="45"/>
      <c r="S37" s="45"/>
      <c r="T37" s="45"/>
      <c r="U37" s="45"/>
      <c r="V37" s="46"/>
      <c r="W37" s="350"/>
      <c r="X37" s="350"/>
      <c r="Y37" s="350"/>
      <c r="Z37" s="350"/>
      <c r="AA37" s="350"/>
      <c r="AB37" s="350"/>
      <c r="AC37" s="350"/>
      <c r="AD37" s="350"/>
      <c r="AE37" s="350"/>
      <c r="AF37" s="350"/>
    </row>
    <row r="38" spans="1:32" ht="57.95" outlineLevel="1">
      <c r="A38" s="98"/>
      <c r="B38" s="53" t="s">
        <v>1747</v>
      </c>
      <c r="C38" s="5" t="s">
        <v>1748</v>
      </c>
      <c r="D38" s="9" t="s">
        <v>44</v>
      </c>
      <c r="E38" s="9" t="s">
        <v>1607</v>
      </c>
      <c r="F38" s="9" t="s">
        <v>1600</v>
      </c>
      <c r="G38" s="5" t="s">
        <v>1601</v>
      </c>
      <c r="H38" s="9" t="s">
        <v>1609</v>
      </c>
      <c r="I38" s="5" t="s">
        <v>1796</v>
      </c>
      <c r="J38" s="9">
        <v>40</v>
      </c>
      <c r="K38" s="5" t="s">
        <v>1750</v>
      </c>
      <c r="L38" s="5"/>
      <c r="M38" s="5"/>
      <c r="N38" s="5" t="s">
        <v>1612</v>
      </c>
      <c r="O38" s="5" t="s">
        <v>1604</v>
      </c>
      <c r="P38" s="5" t="s">
        <v>1650</v>
      </c>
      <c r="Q38" s="5" t="s">
        <v>1651</v>
      </c>
      <c r="R38" s="5" t="s">
        <v>1726</v>
      </c>
      <c r="S38" s="5" t="s">
        <v>1727</v>
      </c>
      <c r="T38" s="6"/>
      <c r="U38" s="6"/>
      <c r="V38" s="262"/>
      <c r="W38" s="350"/>
      <c r="X38" s="350"/>
      <c r="Y38" s="350"/>
      <c r="Z38" s="350"/>
      <c r="AA38" s="350"/>
      <c r="AB38" s="350"/>
      <c r="AC38" s="350"/>
      <c r="AD38" s="350"/>
      <c r="AE38" s="350"/>
      <c r="AF38" s="350"/>
    </row>
    <row r="39" spans="1:32" s="82" customFormat="1" ht="57.95" outlineLevel="1">
      <c r="A39" s="85"/>
      <c r="B39" s="5" t="s">
        <v>1752</v>
      </c>
      <c r="C39" s="5" t="s">
        <v>1753</v>
      </c>
      <c r="D39" s="9"/>
      <c r="E39" s="9" t="s">
        <v>1607</v>
      </c>
      <c r="F39" s="9" t="s">
        <v>1600</v>
      </c>
      <c r="G39" s="5" t="s">
        <v>1754</v>
      </c>
      <c r="H39" s="9" t="s">
        <v>1667</v>
      </c>
      <c r="I39" s="5" t="s">
        <v>1755</v>
      </c>
      <c r="J39" s="9">
        <v>2</v>
      </c>
      <c r="K39" s="5"/>
      <c r="L39" s="5"/>
      <c r="M39" s="5"/>
      <c r="N39" s="5" t="s">
        <v>1612</v>
      </c>
      <c r="O39" s="5" t="s">
        <v>1604</v>
      </c>
      <c r="P39" s="5" t="s">
        <v>1650</v>
      </c>
      <c r="Q39" s="5" t="s">
        <v>1651</v>
      </c>
      <c r="R39" s="5" t="s">
        <v>1726</v>
      </c>
      <c r="S39" s="5" t="s">
        <v>1727</v>
      </c>
      <c r="T39" s="6"/>
      <c r="U39" s="6"/>
      <c r="V39" s="262"/>
    </row>
    <row r="40" spans="1:32" s="82" customFormat="1" ht="57.95" outlineLevel="1">
      <c r="A40" s="85"/>
      <c r="B40" s="5" t="s">
        <v>1757</v>
      </c>
      <c r="C40" s="5" t="s">
        <v>1758</v>
      </c>
      <c r="D40" s="9"/>
      <c r="E40" s="9" t="s">
        <v>1607</v>
      </c>
      <c r="F40" s="9" t="s">
        <v>1600</v>
      </c>
      <c r="G40" s="5" t="s">
        <v>1759</v>
      </c>
      <c r="H40" s="9" t="s">
        <v>1609</v>
      </c>
      <c r="I40" s="5" t="s">
        <v>1602</v>
      </c>
      <c r="J40" s="9">
        <v>144</v>
      </c>
      <c r="K40" s="5"/>
      <c r="L40" s="5"/>
      <c r="M40" s="5"/>
      <c r="N40" s="5" t="s">
        <v>1612</v>
      </c>
      <c r="O40" s="5" t="s">
        <v>1604</v>
      </c>
      <c r="P40" s="5" t="s">
        <v>1650</v>
      </c>
      <c r="Q40" s="5" t="s">
        <v>1651</v>
      </c>
      <c r="R40" s="5" t="s">
        <v>1726</v>
      </c>
      <c r="S40" s="5" t="s">
        <v>1727</v>
      </c>
      <c r="T40" s="6"/>
      <c r="U40" s="6"/>
      <c r="V40" s="262"/>
    </row>
    <row r="41" spans="1:32" s="82" customFormat="1" ht="57.95" outlineLevel="1">
      <c r="A41" s="85"/>
      <c r="B41" s="5" t="s">
        <v>1797</v>
      </c>
      <c r="C41" s="5" t="s">
        <v>1798</v>
      </c>
      <c r="D41" s="9"/>
      <c r="E41" s="9" t="s">
        <v>1615</v>
      </c>
      <c r="F41" s="9" t="s">
        <v>1600</v>
      </c>
      <c r="G41" s="5" t="s">
        <v>1762</v>
      </c>
      <c r="H41" s="9" t="s">
        <v>1609</v>
      </c>
      <c r="I41" s="5" t="s">
        <v>1602</v>
      </c>
      <c r="J41" s="9">
        <v>144</v>
      </c>
      <c r="K41" s="5"/>
      <c r="L41" s="5" t="s">
        <v>1763</v>
      </c>
      <c r="M41" s="5"/>
      <c r="N41" s="5" t="s">
        <v>1612</v>
      </c>
      <c r="O41" s="5" t="s">
        <v>1604</v>
      </c>
      <c r="P41" s="5" t="s">
        <v>1650</v>
      </c>
      <c r="Q41" s="5" t="s">
        <v>1651</v>
      </c>
      <c r="R41" s="5" t="s">
        <v>1726</v>
      </c>
      <c r="S41" s="5" t="s">
        <v>1727</v>
      </c>
      <c r="T41" s="6"/>
      <c r="U41" s="6"/>
      <c r="V41" s="262"/>
    </row>
    <row r="42" spans="1:32" s="82" customFormat="1" ht="57.95" outlineLevel="1">
      <c r="A42" s="85"/>
      <c r="B42" s="5" t="s">
        <v>1779</v>
      </c>
      <c r="C42" s="5" t="s">
        <v>1780</v>
      </c>
      <c r="D42" s="9"/>
      <c r="E42" s="9" t="s">
        <v>1607</v>
      </c>
      <c r="F42" s="9" t="s">
        <v>1629</v>
      </c>
      <c r="G42" s="5" t="s">
        <v>1781</v>
      </c>
      <c r="H42" s="9" t="s">
        <v>1609</v>
      </c>
      <c r="I42" s="5" t="s">
        <v>1602</v>
      </c>
      <c r="J42" s="9">
        <v>30</v>
      </c>
      <c r="K42" s="5" t="s">
        <v>1782</v>
      </c>
      <c r="L42" s="5"/>
      <c r="M42" s="5"/>
      <c r="N42" s="5" t="s">
        <v>1612</v>
      </c>
      <c r="O42" s="5" t="s">
        <v>1604</v>
      </c>
      <c r="P42" s="5" t="s">
        <v>1650</v>
      </c>
      <c r="Q42" s="5" t="s">
        <v>1651</v>
      </c>
      <c r="R42" s="5" t="s">
        <v>1726</v>
      </c>
      <c r="S42" s="5" t="s">
        <v>1783</v>
      </c>
      <c r="T42" s="6"/>
      <c r="U42" s="6"/>
      <c r="V42" s="262"/>
    </row>
    <row r="43" spans="1:32" s="82" customFormat="1" ht="57.95" outlineLevel="1">
      <c r="A43" s="85"/>
      <c r="B43" s="5" t="s">
        <v>1799</v>
      </c>
      <c r="C43" s="5" t="s">
        <v>1799</v>
      </c>
      <c r="D43" s="9"/>
      <c r="E43" s="9" t="s">
        <v>1607</v>
      </c>
      <c r="F43" s="9" t="s">
        <v>1629</v>
      </c>
      <c r="G43" s="5" t="s">
        <v>1785</v>
      </c>
      <c r="H43" s="9" t="s">
        <v>1609</v>
      </c>
      <c r="I43" s="5" t="s">
        <v>1786</v>
      </c>
      <c r="J43" s="9">
        <v>2</v>
      </c>
      <c r="K43" s="5"/>
      <c r="L43" s="52"/>
      <c r="M43" s="5"/>
      <c r="N43" s="5" t="s">
        <v>1612</v>
      </c>
      <c r="O43" s="5" t="s">
        <v>1604</v>
      </c>
      <c r="P43" s="5" t="s">
        <v>1650</v>
      </c>
      <c r="Q43" s="5" t="s">
        <v>1651</v>
      </c>
      <c r="R43" s="5" t="s">
        <v>1726</v>
      </c>
      <c r="S43" s="5" t="s">
        <v>1783</v>
      </c>
      <c r="T43" s="6"/>
      <c r="U43" s="6"/>
      <c r="V43" s="262"/>
    </row>
    <row r="44" spans="1:32" s="82" customFormat="1" ht="57.95" outlineLevel="1">
      <c r="A44" s="85"/>
      <c r="B44" s="5" t="s">
        <v>1787</v>
      </c>
      <c r="C44" s="5" t="s">
        <v>1788</v>
      </c>
      <c r="D44" s="9"/>
      <c r="E44" s="9" t="s">
        <v>1607</v>
      </c>
      <c r="F44" s="9" t="s">
        <v>1600</v>
      </c>
      <c r="G44" s="5" t="s">
        <v>1789</v>
      </c>
      <c r="H44" s="9" t="s">
        <v>1609</v>
      </c>
      <c r="I44" s="5" t="s">
        <v>1790</v>
      </c>
      <c r="J44" s="9">
        <v>3</v>
      </c>
      <c r="K44" s="5"/>
      <c r="L44" s="5" t="s">
        <v>1791</v>
      </c>
      <c r="M44" s="5"/>
      <c r="N44" s="5" t="s">
        <v>1612</v>
      </c>
      <c r="O44" s="5" t="s">
        <v>1604</v>
      </c>
      <c r="P44" s="5" t="s">
        <v>1650</v>
      </c>
      <c r="Q44" s="5" t="s">
        <v>1651</v>
      </c>
      <c r="R44" s="5" t="s">
        <v>1726</v>
      </c>
      <c r="S44" s="5" t="s">
        <v>1783</v>
      </c>
      <c r="T44" s="6"/>
      <c r="U44" s="6"/>
      <c r="V44" s="262"/>
    </row>
    <row r="45" spans="1:32" ht="87">
      <c r="A45" s="98"/>
      <c r="B45" s="55" t="s">
        <v>1800</v>
      </c>
      <c r="C45" s="55"/>
      <c r="D45" s="55"/>
      <c r="E45" s="55" t="s">
        <v>1743</v>
      </c>
      <c r="F45" s="55" t="s">
        <v>1629</v>
      </c>
      <c r="G45" s="55" t="s">
        <v>1801</v>
      </c>
      <c r="H45" s="55"/>
      <c r="I45" s="55"/>
      <c r="J45" s="55"/>
      <c r="K45" s="55" t="s">
        <v>1802</v>
      </c>
      <c r="L45" s="45"/>
      <c r="M45" s="45" t="str">
        <f>CONCATENATE(M3," \ ",G45)</f>
        <v>documento \ beneficiario_final</v>
      </c>
      <c r="N45" s="45" t="s">
        <v>1603</v>
      </c>
      <c r="O45" s="45" t="s">
        <v>1604</v>
      </c>
      <c r="P45" s="45"/>
      <c r="Q45" s="45"/>
      <c r="R45" s="45"/>
      <c r="S45" s="45"/>
      <c r="T45" s="45"/>
      <c r="U45" s="45"/>
      <c r="V45" s="46"/>
      <c r="W45" s="350"/>
      <c r="X45" s="350"/>
      <c r="Y45" s="350"/>
      <c r="Z45" s="350"/>
      <c r="AA45" s="350"/>
      <c r="AB45" s="350"/>
      <c r="AC45" s="350"/>
      <c r="AD45" s="350"/>
      <c r="AE45" s="350"/>
      <c r="AF45" s="350"/>
    </row>
    <row r="46" spans="1:32" ht="57.95" outlineLevel="1">
      <c r="A46" s="98"/>
      <c r="B46" s="53" t="s">
        <v>1803</v>
      </c>
      <c r="C46" s="5" t="s">
        <v>1804</v>
      </c>
      <c r="D46" s="9" t="s">
        <v>44</v>
      </c>
      <c r="E46" s="9" t="s">
        <v>1607</v>
      </c>
      <c r="F46" s="9" t="s">
        <v>1600</v>
      </c>
      <c r="G46" s="5" t="s">
        <v>1601</v>
      </c>
      <c r="H46" s="9" t="s">
        <v>1609</v>
      </c>
      <c r="I46" s="5" t="s">
        <v>1796</v>
      </c>
      <c r="J46" s="9">
        <v>40</v>
      </c>
      <c r="K46" s="5" t="s">
        <v>1805</v>
      </c>
      <c r="L46" s="5"/>
      <c r="M46" s="5"/>
      <c r="N46" s="5" t="s">
        <v>1612</v>
      </c>
      <c r="O46" s="5" t="s">
        <v>1604</v>
      </c>
      <c r="P46" s="5" t="s">
        <v>1650</v>
      </c>
      <c r="Q46" s="5" t="s">
        <v>1651</v>
      </c>
      <c r="R46" s="5" t="s">
        <v>1726</v>
      </c>
      <c r="S46" s="5" t="s">
        <v>1806</v>
      </c>
      <c r="T46" s="6"/>
      <c r="U46" s="6"/>
      <c r="V46" s="262"/>
      <c r="W46" s="350"/>
      <c r="X46" s="350"/>
      <c r="Y46" s="350"/>
      <c r="Z46" s="350"/>
      <c r="AA46" s="350"/>
      <c r="AB46" s="350"/>
      <c r="AC46" s="350"/>
      <c r="AD46" s="350"/>
      <c r="AE46" s="350"/>
      <c r="AF46" s="350"/>
    </row>
    <row r="47" spans="1:32" ht="57.95" outlineLevel="1">
      <c r="A47" s="98"/>
      <c r="B47" s="5" t="s">
        <v>1807</v>
      </c>
      <c r="C47" s="5" t="s">
        <v>1808</v>
      </c>
      <c r="D47" s="9"/>
      <c r="E47" s="9" t="s">
        <v>1607</v>
      </c>
      <c r="F47" s="9" t="s">
        <v>1600</v>
      </c>
      <c r="G47" s="5" t="s">
        <v>1754</v>
      </c>
      <c r="H47" s="9" t="s">
        <v>1667</v>
      </c>
      <c r="I47" s="5" t="s">
        <v>1809</v>
      </c>
      <c r="J47" s="9">
        <v>2</v>
      </c>
      <c r="K47" s="5"/>
      <c r="L47" s="5"/>
      <c r="M47" s="5"/>
      <c r="N47" s="5" t="s">
        <v>1612</v>
      </c>
      <c r="O47" s="5" t="s">
        <v>1604</v>
      </c>
      <c r="P47" s="5" t="s">
        <v>1650</v>
      </c>
      <c r="Q47" s="5" t="s">
        <v>1651</v>
      </c>
      <c r="R47" s="5" t="s">
        <v>1726</v>
      </c>
      <c r="S47" s="5" t="s">
        <v>1806</v>
      </c>
      <c r="T47" s="6"/>
      <c r="U47" s="6"/>
      <c r="V47" s="262"/>
      <c r="W47" s="350"/>
      <c r="X47" s="350"/>
      <c r="Y47" s="350"/>
      <c r="Z47" s="350"/>
      <c r="AA47" s="350"/>
      <c r="AB47" s="350"/>
      <c r="AC47" s="350"/>
      <c r="AD47" s="350"/>
      <c r="AE47" s="350"/>
      <c r="AF47" s="350"/>
    </row>
    <row r="48" spans="1:32" ht="57.95" outlineLevel="1">
      <c r="A48" s="98"/>
      <c r="B48" s="5" t="s">
        <v>1810</v>
      </c>
      <c r="C48" s="5" t="s">
        <v>1811</v>
      </c>
      <c r="D48" s="9"/>
      <c r="E48" s="9" t="s">
        <v>1607</v>
      </c>
      <c r="F48" s="9" t="s">
        <v>1600</v>
      </c>
      <c r="G48" s="5" t="s">
        <v>1759</v>
      </c>
      <c r="H48" s="9" t="s">
        <v>1609</v>
      </c>
      <c r="I48" s="5" t="s">
        <v>1602</v>
      </c>
      <c r="J48" s="9">
        <v>144</v>
      </c>
      <c r="K48" s="5"/>
      <c r="L48" s="5"/>
      <c r="M48" s="5"/>
      <c r="N48" s="5" t="s">
        <v>1612</v>
      </c>
      <c r="O48" s="5" t="s">
        <v>1604</v>
      </c>
      <c r="P48" s="5" t="s">
        <v>1650</v>
      </c>
      <c r="Q48" s="5" t="s">
        <v>1651</v>
      </c>
      <c r="R48" s="5" t="s">
        <v>1726</v>
      </c>
      <c r="S48" s="5" t="s">
        <v>1806</v>
      </c>
      <c r="T48" s="6"/>
      <c r="U48" s="6"/>
      <c r="V48" s="262"/>
      <c r="W48" s="350"/>
      <c r="X48" s="350"/>
      <c r="Y48" s="350"/>
      <c r="Z48" s="350"/>
      <c r="AA48" s="350"/>
      <c r="AB48" s="350"/>
      <c r="AC48" s="350"/>
      <c r="AD48" s="350"/>
      <c r="AE48" s="350"/>
      <c r="AF48" s="350"/>
    </row>
    <row r="49" spans="1:38" ht="57.95" outlineLevel="1">
      <c r="A49" s="98"/>
      <c r="B49" s="5" t="s">
        <v>1812</v>
      </c>
      <c r="C49" s="5" t="s">
        <v>1813</v>
      </c>
      <c r="D49" s="9"/>
      <c r="E49" s="9" t="s">
        <v>1615</v>
      </c>
      <c r="F49" s="9" t="s">
        <v>1600</v>
      </c>
      <c r="G49" s="5" t="s">
        <v>1762</v>
      </c>
      <c r="H49" s="9" t="s">
        <v>1609</v>
      </c>
      <c r="I49" s="5" t="s">
        <v>1602</v>
      </c>
      <c r="J49" s="9">
        <v>144</v>
      </c>
      <c r="K49" s="5"/>
      <c r="L49" s="5" t="s">
        <v>1763</v>
      </c>
      <c r="M49" s="5"/>
      <c r="N49" s="5" t="s">
        <v>1612</v>
      </c>
      <c r="O49" s="5" t="s">
        <v>1604</v>
      </c>
      <c r="P49" s="5" t="s">
        <v>1650</v>
      </c>
      <c r="Q49" s="5" t="s">
        <v>1651</v>
      </c>
      <c r="R49" s="5" t="s">
        <v>1726</v>
      </c>
      <c r="S49" s="5" t="s">
        <v>1806</v>
      </c>
      <c r="T49" s="6"/>
      <c r="U49" s="6"/>
      <c r="V49" s="262"/>
      <c r="W49" s="350"/>
      <c r="X49" s="350"/>
      <c r="Y49" s="350"/>
      <c r="Z49" s="350"/>
      <c r="AA49" s="350"/>
      <c r="AB49" s="350"/>
      <c r="AC49" s="350"/>
      <c r="AD49" s="350"/>
      <c r="AE49" s="350"/>
      <c r="AF49" s="350"/>
    </row>
    <row r="50" spans="1:38" s="82" customFormat="1" ht="57.95" outlineLevel="1">
      <c r="A50" s="85"/>
      <c r="B50" s="5" t="s">
        <v>1814</v>
      </c>
      <c r="C50" s="5" t="s">
        <v>1815</v>
      </c>
      <c r="D50" s="9"/>
      <c r="E50" s="9" t="s">
        <v>1607</v>
      </c>
      <c r="F50" s="9" t="s">
        <v>1629</v>
      </c>
      <c r="G50" s="5" t="s">
        <v>1781</v>
      </c>
      <c r="H50" s="9" t="s">
        <v>1609</v>
      </c>
      <c r="I50" s="5" t="s">
        <v>1602</v>
      </c>
      <c r="J50" s="9">
        <v>30</v>
      </c>
      <c r="K50" s="5" t="s">
        <v>1782</v>
      </c>
      <c r="L50" s="5"/>
      <c r="M50" s="5"/>
      <c r="N50" s="5" t="s">
        <v>1612</v>
      </c>
      <c r="O50" s="5" t="s">
        <v>1604</v>
      </c>
      <c r="P50" s="5" t="s">
        <v>1650</v>
      </c>
      <c r="Q50" s="5" t="s">
        <v>1651</v>
      </c>
      <c r="R50" s="5" t="s">
        <v>1726</v>
      </c>
      <c r="S50" s="5" t="s">
        <v>1783</v>
      </c>
      <c r="T50" s="6"/>
      <c r="U50" s="6"/>
      <c r="V50" s="262"/>
    </row>
    <row r="51" spans="1:38" s="85" customFormat="1" ht="57.95" outlineLevel="1">
      <c r="B51" s="5" t="s">
        <v>1816</v>
      </c>
      <c r="C51" s="5" t="s">
        <v>1816</v>
      </c>
      <c r="D51" s="9"/>
      <c r="E51" s="9" t="s">
        <v>1607</v>
      </c>
      <c r="F51" s="9" t="s">
        <v>1629</v>
      </c>
      <c r="G51" s="5" t="s">
        <v>1785</v>
      </c>
      <c r="H51" s="9" t="s">
        <v>1609</v>
      </c>
      <c r="I51" s="5" t="s">
        <v>1786</v>
      </c>
      <c r="J51" s="9">
        <v>2</v>
      </c>
      <c r="K51" s="5"/>
      <c r="L51" s="52"/>
      <c r="M51" s="5"/>
      <c r="N51" s="5" t="s">
        <v>1612</v>
      </c>
      <c r="O51" s="5" t="s">
        <v>1604</v>
      </c>
      <c r="P51" s="5" t="s">
        <v>1650</v>
      </c>
      <c r="Q51" s="5" t="s">
        <v>1651</v>
      </c>
      <c r="R51" s="5" t="s">
        <v>1726</v>
      </c>
      <c r="S51" s="5" t="s">
        <v>1783</v>
      </c>
      <c r="T51" s="6"/>
      <c r="U51" s="6"/>
      <c r="V51" s="262"/>
      <c r="W51" s="82"/>
      <c r="X51" s="82"/>
      <c r="Y51" s="82"/>
      <c r="Z51" s="82"/>
      <c r="AA51" s="82"/>
      <c r="AB51" s="82"/>
      <c r="AC51" s="82"/>
      <c r="AD51" s="82"/>
      <c r="AE51" s="82"/>
      <c r="AF51" s="82"/>
      <c r="AG51" s="82"/>
      <c r="AH51" s="82"/>
      <c r="AI51" s="82"/>
      <c r="AJ51" s="82"/>
      <c r="AK51" s="82"/>
      <c r="AL51" s="82"/>
    </row>
    <row r="52" spans="1:38" s="82" customFormat="1" ht="57.95" outlineLevel="1">
      <c r="A52" s="85"/>
      <c r="B52" s="5" t="s">
        <v>1817</v>
      </c>
      <c r="C52" s="5" t="s">
        <v>1818</v>
      </c>
      <c r="D52" s="9"/>
      <c r="E52" s="9" t="s">
        <v>1607</v>
      </c>
      <c r="F52" s="9" t="s">
        <v>1600</v>
      </c>
      <c r="G52" s="5" t="s">
        <v>1789</v>
      </c>
      <c r="H52" s="9" t="s">
        <v>1609</v>
      </c>
      <c r="I52" s="5" t="s">
        <v>1790</v>
      </c>
      <c r="J52" s="9">
        <v>3</v>
      </c>
      <c r="K52" s="5"/>
      <c r="L52" s="52"/>
      <c r="M52" s="5"/>
      <c r="N52" s="5" t="s">
        <v>1612</v>
      </c>
      <c r="O52" s="5" t="s">
        <v>1604</v>
      </c>
      <c r="P52" s="5" t="s">
        <v>1650</v>
      </c>
      <c r="Q52" s="5" t="s">
        <v>1651</v>
      </c>
      <c r="R52" s="5" t="s">
        <v>1726</v>
      </c>
      <c r="S52" s="5" t="s">
        <v>1783</v>
      </c>
      <c r="T52" s="6"/>
      <c r="U52" s="6"/>
      <c r="V52" s="262"/>
    </row>
    <row r="53" spans="1:38" ht="101.45">
      <c r="A53" s="98"/>
      <c r="B53" s="45" t="s">
        <v>1819</v>
      </c>
      <c r="C53" s="45"/>
      <c r="D53" s="45"/>
      <c r="E53" s="45" t="s">
        <v>1743</v>
      </c>
      <c r="F53" s="45" t="s">
        <v>1629</v>
      </c>
      <c r="G53" s="45" t="s">
        <v>1820</v>
      </c>
      <c r="H53" s="45"/>
      <c r="I53" s="45"/>
      <c r="J53" s="45"/>
      <c r="K53" s="45" t="s">
        <v>1821</v>
      </c>
      <c r="L53" s="45" t="s">
        <v>1822</v>
      </c>
      <c r="M53" s="45" t="str">
        <f>CONCATENATE(M3," \ ",G53)</f>
        <v>documento \ tomador_garantido</v>
      </c>
      <c r="N53" s="45" t="s">
        <v>1603</v>
      </c>
      <c r="O53" s="45" t="s">
        <v>1661</v>
      </c>
      <c r="P53" s="45"/>
      <c r="Q53" s="45"/>
      <c r="R53" s="45"/>
      <c r="S53" s="45"/>
      <c r="T53" s="45"/>
      <c r="U53" s="45"/>
      <c r="V53" s="46"/>
      <c r="W53" s="350"/>
      <c r="X53" s="350"/>
      <c r="Y53" s="350"/>
      <c r="Z53" s="350"/>
      <c r="AA53" s="350"/>
      <c r="AB53" s="350"/>
      <c r="AC53" s="350"/>
      <c r="AD53" s="350"/>
      <c r="AE53" s="350"/>
      <c r="AF53" s="350"/>
    </row>
    <row r="54" spans="1:38" ht="57.95" outlineLevel="1">
      <c r="A54" s="98"/>
      <c r="B54" s="53" t="s">
        <v>1747</v>
      </c>
      <c r="C54" s="5" t="s">
        <v>1748</v>
      </c>
      <c r="D54" s="9" t="s">
        <v>44</v>
      </c>
      <c r="E54" s="9" t="s">
        <v>1607</v>
      </c>
      <c r="F54" s="9" t="s">
        <v>1600</v>
      </c>
      <c r="G54" s="5" t="s">
        <v>1601</v>
      </c>
      <c r="H54" s="9" t="s">
        <v>1609</v>
      </c>
      <c r="I54" s="5" t="s">
        <v>1796</v>
      </c>
      <c r="J54" s="9">
        <v>40</v>
      </c>
      <c r="K54" s="5" t="s">
        <v>1823</v>
      </c>
      <c r="L54" s="5"/>
      <c r="M54" s="5"/>
      <c r="N54" s="5" t="s">
        <v>1612</v>
      </c>
      <c r="O54" s="5" t="s">
        <v>1824</v>
      </c>
      <c r="P54" s="5" t="s">
        <v>1825</v>
      </c>
      <c r="Q54" s="5" t="s">
        <v>1826</v>
      </c>
      <c r="R54" s="5" t="s">
        <v>1827</v>
      </c>
      <c r="S54" s="5" t="s">
        <v>1828</v>
      </c>
      <c r="T54" s="6"/>
      <c r="U54" s="6"/>
      <c r="V54" s="262"/>
      <c r="W54" s="350"/>
      <c r="X54" s="350"/>
      <c r="Y54" s="350"/>
      <c r="Z54" s="350"/>
      <c r="AA54" s="350"/>
      <c r="AB54" s="350"/>
      <c r="AC54" s="350"/>
      <c r="AD54" s="350"/>
      <c r="AE54" s="350"/>
      <c r="AF54" s="350"/>
    </row>
    <row r="55" spans="1:38" s="82" customFormat="1" ht="57.95" outlineLevel="1">
      <c r="A55" s="85"/>
      <c r="B55" s="5" t="s">
        <v>1752</v>
      </c>
      <c r="C55" s="5" t="s">
        <v>1753</v>
      </c>
      <c r="D55" s="9"/>
      <c r="E55" s="9" t="s">
        <v>1607</v>
      </c>
      <c r="F55" s="9" t="s">
        <v>1600</v>
      </c>
      <c r="G55" s="5" t="s">
        <v>1754</v>
      </c>
      <c r="H55" s="9" t="s">
        <v>1667</v>
      </c>
      <c r="I55" s="5" t="s">
        <v>1755</v>
      </c>
      <c r="J55" s="9">
        <v>2</v>
      </c>
      <c r="K55" s="5"/>
      <c r="L55" s="5"/>
      <c r="M55" s="5"/>
      <c r="N55" s="5" t="s">
        <v>1612</v>
      </c>
      <c r="O55" s="5" t="s">
        <v>1824</v>
      </c>
      <c r="P55" s="5" t="s">
        <v>1825</v>
      </c>
      <c r="Q55" s="5" t="s">
        <v>1826</v>
      </c>
      <c r="R55" s="5" t="s">
        <v>1827</v>
      </c>
      <c r="S55" s="5" t="s">
        <v>1828</v>
      </c>
      <c r="T55" s="6"/>
      <c r="U55" s="6"/>
      <c r="V55" s="262"/>
    </row>
    <row r="56" spans="1:38" s="82" customFormat="1" ht="29.1" outlineLevel="1">
      <c r="A56" s="85"/>
      <c r="B56" s="5" t="s">
        <v>1757</v>
      </c>
      <c r="C56" s="5" t="s">
        <v>1758</v>
      </c>
      <c r="D56" s="9"/>
      <c r="E56" s="9" t="s">
        <v>1607</v>
      </c>
      <c r="F56" s="9" t="s">
        <v>1600</v>
      </c>
      <c r="G56" s="5" t="s">
        <v>1759</v>
      </c>
      <c r="H56" s="9" t="s">
        <v>1609</v>
      </c>
      <c r="I56" s="5" t="s">
        <v>1602</v>
      </c>
      <c r="J56" s="9">
        <v>144</v>
      </c>
      <c r="K56" s="5"/>
      <c r="L56" s="5"/>
      <c r="M56" s="5"/>
      <c r="N56" s="5" t="s">
        <v>1612</v>
      </c>
      <c r="O56" s="5" t="s">
        <v>1824</v>
      </c>
      <c r="P56" s="5" t="s">
        <v>1825</v>
      </c>
      <c r="Q56" s="5" t="s">
        <v>1826</v>
      </c>
      <c r="R56" s="5" t="s">
        <v>1827</v>
      </c>
      <c r="S56" s="5" t="s">
        <v>1828</v>
      </c>
      <c r="T56" s="6"/>
      <c r="U56" s="6"/>
      <c r="V56" s="262"/>
    </row>
    <row r="57" spans="1:38" s="82" customFormat="1" ht="29.1" outlineLevel="1">
      <c r="A57" s="85"/>
      <c r="B57" s="5" t="s">
        <v>1779</v>
      </c>
      <c r="C57" s="5" t="s">
        <v>1780</v>
      </c>
      <c r="D57" s="9"/>
      <c r="E57" s="9" t="s">
        <v>1607</v>
      </c>
      <c r="F57" s="9" t="s">
        <v>1629</v>
      </c>
      <c r="G57" s="5" t="s">
        <v>1781</v>
      </c>
      <c r="H57" s="9" t="s">
        <v>1609</v>
      </c>
      <c r="I57" s="5" t="s">
        <v>1602</v>
      </c>
      <c r="J57" s="9">
        <v>30</v>
      </c>
      <c r="K57" s="5" t="s">
        <v>1782</v>
      </c>
      <c r="L57" s="5"/>
      <c r="M57" s="5"/>
      <c r="N57" s="5" t="s">
        <v>1612</v>
      </c>
      <c r="O57" s="5" t="s">
        <v>1661</v>
      </c>
      <c r="P57" s="5" t="s">
        <v>1662</v>
      </c>
      <c r="Q57" s="5" t="s">
        <v>1663</v>
      </c>
      <c r="R57" s="5" t="s">
        <v>1829</v>
      </c>
      <c r="S57" s="5" t="s">
        <v>1830</v>
      </c>
      <c r="T57" s="6"/>
      <c r="U57" s="6"/>
      <c r="V57" s="262"/>
    </row>
    <row r="58" spans="1:38" s="82" customFormat="1" ht="57.95" outlineLevel="1">
      <c r="A58" s="85"/>
      <c r="B58" s="5" t="s">
        <v>1831</v>
      </c>
      <c r="C58" s="5" t="s">
        <v>1831</v>
      </c>
      <c r="D58" s="9"/>
      <c r="E58" s="9" t="s">
        <v>1607</v>
      </c>
      <c r="F58" s="9" t="s">
        <v>1629</v>
      </c>
      <c r="G58" s="5" t="s">
        <v>1785</v>
      </c>
      <c r="H58" s="9" t="s">
        <v>1609</v>
      </c>
      <c r="I58" s="5" t="s">
        <v>1786</v>
      </c>
      <c r="J58" s="9">
        <v>2</v>
      </c>
      <c r="K58" s="5"/>
      <c r="L58" s="52"/>
      <c r="M58" s="5"/>
      <c r="N58" s="5" t="s">
        <v>1612</v>
      </c>
      <c r="O58" s="5" t="s">
        <v>1661</v>
      </c>
      <c r="P58" s="5" t="s">
        <v>1662</v>
      </c>
      <c r="Q58" s="5" t="s">
        <v>1663</v>
      </c>
      <c r="R58" s="5" t="s">
        <v>1829</v>
      </c>
      <c r="S58" s="5" t="s">
        <v>1830</v>
      </c>
      <c r="T58" s="6"/>
      <c r="U58" s="6"/>
      <c r="V58" s="262"/>
    </row>
    <row r="59" spans="1:38" ht="29.1" outlineLevel="1">
      <c r="A59" s="98"/>
      <c r="B59" s="56" t="s">
        <v>1787</v>
      </c>
      <c r="C59" s="56" t="s">
        <v>1788</v>
      </c>
      <c r="D59" s="57"/>
      <c r="E59" s="57" t="s">
        <v>1607</v>
      </c>
      <c r="F59" s="9" t="s">
        <v>1600</v>
      </c>
      <c r="G59" s="56" t="s">
        <v>1789</v>
      </c>
      <c r="H59" s="57" t="s">
        <v>1609</v>
      </c>
      <c r="I59" s="5" t="s">
        <v>1790</v>
      </c>
      <c r="J59" s="9">
        <v>3</v>
      </c>
      <c r="K59" s="5"/>
      <c r="L59" s="5" t="s">
        <v>1791</v>
      </c>
      <c r="M59" s="56"/>
      <c r="N59" s="56" t="s">
        <v>1612</v>
      </c>
      <c r="O59" s="5" t="s">
        <v>1661</v>
      </c>
      <c r="P59" s="5" t="s">
        <v>1662</v>
      </c>
      <c r="Q59" s="5" t="s">
        <v>1663</v>
      </c>
      <c r="R59" s="5" t="s">
        <v>1829</v>
      </c>
      <c r="S59" s="5" t="s">
        <v>1830</v>
      </c>
      <c r="T59" s="6"/>
      <c r="U59" s="6"/>
      <c r="V59" s="262"/>
      <c r="W59" s="350"/>
      <c r="X59" s="350"/>
      <c r="Y59" s="350"/>
      <c r="Z59" s="350"/>
      <c r="AA59" s="350"/>
      <c r="AB59" s="350"/>
      <c r="AC59" s="350"/>
      <c r="AD59" s="350"/>
      <c r="AE59" s="350"/>
      <c r="AF59" s="350"/>
    </row>
    <row r="60" spans="1:38" ht="231.95">
      <c r="A60" s="98"/>
      <c r="B60" s="45" t="s">
        <v>1832</v>
      </c>
      <c r="C60" s="45"/>
      <c r="D60" s="45"/>
      <c r="E60" s="45" t="s">
        <v>1743</v>
      </c>
      <c r="F60" s="45" t="s">
        <v>1629</v>
      </c>
      <c r="G60" s="45" t="s">
        <v>1833</v>
      </c>
      <c r="H60" s="45"/>
      <c r="I60" s="45"/>
      <c r="J60" s="45"/>
      <c r="K60" s="45" t="s">
        <v>1834</v>
      </c>
      <c r="L60" s="45" t="s">
        <v>1835</v>
      </c>
      <c r="M60" s="45" t="str">
        <f>CONCATENATE(M3," \ ",G60)</f>
        <v>documento \ intermediario</v>
      </c>
      <c r="N60" s="45" t="s">
        <v>1603</v>
      </c>
      <c r="O60" s="45" t="s">
        <v>1604</v>
      </c>
      <c r="P60" s="45"/>
      <c r="Q60" s="45"/>
      <c r="R60" s="45"/>
      <c r="S60" s="45"/>
      <c r="T60" s="45"/>
      <c r="U60" s="45"/>
      <c r="V60" s="46"/>
      <c r="W60" s="350"/>
      <c r="X60" s="350"/>
      <c r="Y60" s="350"/>
      <c r="Z60" s="350"/>
      <c r="AA60" s="350"/>
      <c r="AB60" s="350"/>
      <c r="AC60" s="350"/>
      <c r="AD60" s="350"/>
      <c r="AE60" s="350"/>
      <c r="AF60" s="350"/>
    </row>
    <row r="61" spans="1:38" ht="116.1" outlineLevel="1">
      <c r="A61" s="98"/>
      <c r="B61" s="53" t="s">
        <v>1836</v>
      </c>
      <c r="C61" s="5" t="s">
        <v>1837</v>
      </c>
      <c r="D61" s="9" t="s">
        <v>44</v>
      </c>
      <c r="E61" s="9" t="s">
        <v>1607</v>
      </c>
      <c r="F61" s="9" t="s">
        <v>1600</v>
      </c>
      <c r="G61" s="5" t="s">
        <v>1838</v>
      </c>
      <c r="H61" s="9" t="s">
        <v>1609</v>
      </c>
      <c r="I61" s="5" t="s">
        <v>1796</v>
      </c>
      <c r="J61" s="9">
        <v>40</v>
      </c>
      <c r="K61" s="5" t="s">
        <v>1839</v>
      </c>
      <c r="L61" s="5"/>
      <c r="M61" s="5"/>
      <c r="N61" s="5" t="s">
        <v>1612</v>
      </c>
      <c r="O61" s="5" t="s">
        <v>1840</v>
      </c>
      <c r="P61" s="5" t="s">
        <v>1841</v>
      </c>
      <c r="Q61" s="5" t="s">
        <v>1842</v>
      </c>
      <c r="R61" s="5" t="s">
        <v>1843</v>
      </c>
      <c r="S61" s="5" t="s">
        <v>1844</v>
      </c>
      <c r="T61" s="6"/>
      <c r="U61" s="6"/>
      <c r="V61" s="262"/>
      <c r="W61" s="350"/>
      <c r="X61" s="350"/>
      <c r="Y61" s="350"/>
      <c r="Z61" s="350"/>
      <c r="AA61" s="350"/>
      <c r="AB61" s="350"/>
      <c r="AC61" s="350"/>
      <c r="AD61" s="350"/>
      <c r="AE61" s="350"/>
      <c r="AF61" s="350"/>
    </row>
    <row r="62" spans="1:38" ht="116.1" outlineLevel="1">
      <c r="A62" s="98"/>
      <c r="B62" s="5" t="s">
        <v>1845</v>
      </c>
      <c r="C62" s="5" t="s">
        <v>1846</v>
      </c>
      <c r="D62" s="9"/>
      <c r="E62" s="9" t="s">
        <v>1607</v>
      </c>
      <c r="F62" s="9" t="s">
        <v>1600</v>
      </c>
      <c r="G62" s="5" t="s">
        <v>1847</v>
      </c>
      <c r="H62" s="9" t="s">
        <v>1667</v>
      </c>
      <c r="I62" s="5" t="s">
        <v>1848</v>
      </c>
      <c r="J62" s="9">
        <v>2</v>
      </c>
      <c r="K62" s="5"/>
      <c r="L62" s="5"/>
      <c r="M62" s="5"/>
      <c r="N62" s="5" t="s">
        <v>1612</v>
      </c>
      <c r="O62" s="5" t="s">
        <v>1840</v>
      </c>
      <c r="P62" s="5" t="s">
        <v>1841</v>
      </c>
      <c r="Q62" s="5" t="s">
        <v>1842</v>
      </c>
      <c r="R62" s="5" t="s">
        <v>1843</v>
      </c>
      <c r="S62" s="5" t="s">
        <v>1849</v>
      </c>
      <c r="T62" s="6"/>
      <c r="U62" s="6"/>
      <c r="V62" s="262"/>
      <c r="W62" s="350"/>
      <c r="X62" s="350"/>
      <c r="Y62" s="350"/>
      <c r="Z62" s="350"/>
      <c r="AA62" s="350"/>
      <c r="AB62" s="350"/>
      <c r="AC62" s="350"/>
      <c r="AD62" s="350"/>
      <c r="AE62" s="350"/>
      <c r="AF62" s="350"/>
    </row>
    <row r="63" spans="1:38" ht="57.95" outlineLevel="1">
      <c r="A63" s="98"/>
      <c r="B63" s="5" t="s">
        <v>1850</v>
      </c>
      <c r="C63" s="5" t="s">
        <v>1851</v>
      </c>
      <c r="D63" s="58"/>
      <c r="E63" s="9" t="s">
        <v>1615</v>
      </c>
      <c r="F63" s="9" t="s">
        <v>1629</v>
      </c>
      <c r="G63" s="5" t="s">
        <v>1852</v>
      </c>
      <c r="H63" s="9" t="s">
        <v>1609</v>
      </c>
      <c r="I63" s="5" t="s">
        <v>1602</v>
      </c>
      <c r="J63" s="57">
        <v>40</v>
      </c>
      <c r="K63" s="5" t="s">
        <v>1853</v>
      </c>
      <c r="L63" s="5"/>
      <c r="M63" s="5"/>
      <c r="N63" s="5" t="s">
        <v>1612</v>
      </c>
      <c r="O63" s="5" t="s">
        <v>1604</v>
      </c>
      <c r="P63" s="5" t="s">
        <v>1652</v>
      </c>
      <c r="Q63" s="5" t="s">
        <v>1651</v>
      </c>
      <c r="R63" s="5" t="s">
        <v>1737</v>
      </c>
      <c r="S63" s="5" t="s">
        <v>1751</v>
      </c>
      <c r="T63" s="6"/>
      <c r="U63" s="6"/>
      <c r="V63" s="262"/>
      <c r="W63" s="350"/>
      <c r="X63" s="350"/>
      <c r="Y63" s="350"/>
      <c r="Z63" s="350"/>
      <c r="AA63" s="350"/>
      <c r="AB63" s="350"/>
      <c r="AC63" s="350"/>
      <c r="AD63" s="350"/>
      <c r="AE63" s="350"/>
      <c r="AF63" s="350"/>
    </row>
    <row r="64" spans="1:38" s="82" customFormat="1" ht="130.5" outlineLevel="1">
      <c r="A64" s="85"/>
      <c r="B64" s="5" t="s">
        <v>1854</v>
      </c>
      <c r="C64" s="5" t="s">
        <v>1855</v>
      </c>
      <c r="D64" s="9"/>
      <c r="E64" s="9" t="s">
        <v>1607</v>
      </c>
      <c r="F64" s="9" t="s">
        <v>1629</v>
      </c>
      <c r="G64" s="5" t="s">
        <v>1754</v>
      </c>
      <c r="H64" s="9" t="s">
        <v>1667</v>
      </c>
      <c r="I64" s="5" t="s">
        <v>1755</v>
      </c>
      <c r="J64" s="9">
        <v>2</v>
      </c>
      <c r="K64" s="5" t="s">
        <v>1856</v>
      </c>
      <c r="L64" s="5"/>
      <c r="M64" s="5"/>
      <c r="N64" s="5" t="s">
        <v>1612</v>
      </c>
      <c r="O64" s="5" t="s">
        <v>1857</v>
      </c>
      <c r="P64" s="5" t="s">
        <v>1858</v>
      </c>
      <c r="Q64" s="5" t="s">
        <v>1859</v>
      </c>
      <c r="R64" s="5" t="s">
        <v>1860</v>
      </c>
      <c r="S64" s="5" t="s">
        <v>1861</v>
      </c>
      <c r="T64" s="6"/>
      <c r="U64" s="6"/>
      <c r="V64" s="262"/>
    </row>
    <row r="65" spans="1:38" s="82" customFormat="1" ht="101.45" outlineLevel="1">
      <c r="A65" s="85"/>
      <c r="B65" s="5" t="s">
        <v>1862</v>
      </c>
      <c r="C65" s="5" t="s">
        <v>1863</v>
      </c>
      <c r="D65" s="9"/>
      <c r="E65" s="9" t="s">
        <v>1607</v>
      </c>
      <c r="F65" s="9" t="s">
        <v>1600</v>
      </c>
      <c r="G65" s="5" t="s">
        <v>1759</v>
      </c>
      <c r="H65" s="9" t="s">
        <v>1609</v>
      </c>
      <c r="I65" s="5" t="s">
        <v>1602</v>
      </c>
      <c r="J65" s="9">
        <v>144</v>
      </c>
      <c r="K65" s="5"/>
      <c r="L65" s="5"/>
      <c r="M65" s="5"/>
      <c r="N65" s="5" t="s">
        <v>1612</v>
      </c>
      <c r="O65" s="5" t="s">
        <v>1857</v>
      </c>
      <c r="P65" s="5" t="s">
        <v>1858</v>
      </c>
      <c r="Q65" s="5" t="s">
        <v>1859</v>
      </c>
      <c r="R65" s="5" t="s">
        <v>1860</v>
      </c>
      <c r="S65" s="5" t="s">
        <v>1861</v>
      </c>
      <c r="T65" s="6"/>
      <c r="U65" s="6"/>
      <c r="V65" s="262"/>
    </row>
    <row r="66" spans="1:38" s="82" customFormat="1" ht="101.45" outlineLevel="1">
      <c r="A66" s="85"/>
      <c r="B66" s="5" t="s">
        <v>1864</v>
      </c>
      <c r="C66" s="5" t="s">
        <v>1865</v>
      </c>
      <c r="D66" s="9"/>
      <c r="E66" s="9" t="s">
        <v>1607</v>
      </c>
      <c r="F66" s="9" t="s">
        <v>1629</v>
      </c>
      <c r="G66" s="5" t="s">
        <v>1781</v>
      </c>
      <c r="H66" s="9" t="s">
        <v>1609</v>
      </c>
      <c r="I66" s="5" t="s">
        <v>1602</v>
      </c>
      <c r="J66" s="9">
        <v>30</v>
      </c>
      <c r="K66" s="5" t="s">
        <v>1782</v>
      </c>
      <c r="L66" s="5"/>
      <c r="M66" s="5"/>
      <c r="N66" s="5" t="s">
        <v>1612</v>
      </c>
      <c r="O66" s="5" t="s">
        <v>1857</v>
      </c>
      <c r="P66" s="5" t="s">
        <v>1858</v>
      </c>
      <c r="Q66" s="5" t="s">
        <v>1859</v>
      </c>
      <c r="R66" s="5" t="s">
        <v>1860</v>
      </c>
      <c r="S66" s="5" t="s">
        <v>1861</v>
      </c>
      <c r="T66" s="6"/>
      <c r="U66" s="6"/>
      <c r="V66" s="262"/>
    </row>
    <row r="67" spans="1:38" s="82" customFormat="1" ht="101.45" outlineLevel="1">
      <c r="A67" s="85"/>
      <c r="B67" s="5" t="s">
        <v>1866</v>
      </c>
      <c r="C67" s="5" t="s">
        <v>1867</v>
      </c>
      <c r="D67" s="9"/>
      <c r="E67" s="9" t="s">
        <v>1607</v>
      </c>
      <c r="F67" s="9" t="s">
        <v>1629</v>
      </c>
      <c r="G67" s="5" t="s">
        <v>1785</v>
      </c>
      <c r="H67" s="9" t="s">
        <v>1609</v>
      </c>
      <c r="I67" s="5" t="s">
        <v>1786</v>
      </c>
      <c r="J67" s="9">
        <v>2</v>
      </c>
      <c r="K67" s="5"/>
      <c r="L67" s="52"/>
      <c r="M67" s="5"/>
      <c r="N67" s="5" t="s">
        <v>1612</v>
      </c>
      <c r="O67" s="5" t="s">
        <v>1857</v>
      </c>
      <c r="P67" s="5" t="s">
        <v>1858</v>
      </c>
      <c r="Q67" s="5" t="s">
        <v>1859</v>
      </c>
      <c r="R67" s="5" t="s">
        <v>1860</v>
      </c>
      <c r="S67" s="5" t="s">
        <v>1861</v>
      </c>
      <c r="T67" s="6"/>
      <c r="U67" s="6"/>
      <c r="V67" s="262"/>
    </row>
    <row r="68" spans="1:38" ht="101.45" outlineLevel="1">
      <c r="A68" s="98"/>
      <c r="B68" s="56" t="s">
        <v>1787</v>
      </c>
      <c r="C68" s="56" t="s">
        <v>1868</v>
      </c>
      <c r="D68" s="57"/>
      <c r="E68" s="57" t="s">
        <v>1607</v>
      </c>
      <c r="F68" s="9" t="s">
        <v>1600</v>
      </c>
      <c r="G68" s="56" t="s">
        <v>1789</v>
      </c>
      <c r="H68" s="57" t="s">
        <v>1609</v>
      </c>
      <c r="I68" s="5" t="s">
        <v>1790</v>
      </c>
      <c r="J68" s="9">
        <v>3</v>
      </c>
      <c r="K68" s="5"/>
      <c r="L68" s="5" t="s">
        <v>1791</v>
      </c>
      <c r="M68" s="56"/>
      <c r="N68" s="56" t="s">
        <v>1612</v>
      </c>
      <c r="O68" s="5" t="s">
        <v>1857</v>
      </c>
      <c r="P68" s="5" t="s">
        <v>1858</v>
      </c>
      <c r="Q68" s="5" t="s">
        <v>1859</v>
      </c>
      <c r="R68" s="5" t="s">
        <v>1860</v>
      </c>
      <c r="S68" s="5" t="s">
        <v>1861</v>
      </c>
      <c r="T68" s="6"/>
      <c r="U68" s="6"/>
      <c r="V68" s="262"/>
      <c r="W68" s="350"/>
      <c r="X68" s="350"/>
      <c r="Y68" s="350"/>
      <c r="Z68" s="350"/>
      <c r="AA68" s="350"/>
      <c r="AB68" s="350"/>
      <c r="AC68" s="350"/>
      <c r="AD68" s="350"/>
      <c r="AE68" s="350"/>
      <c r="AF68" s="350"/>
    </row>
    <row r="69" spans="1:38" ht="116.1" outlineLevel="1">
      <c r="A69" s="98"/>
      <c r="B69" s="5" t="s">
        <v>1869</v>
      </c>
      <c r="C69" s="5" t="s">
        <v>1870</v>
      </c>
      <c r="D69" s="9"/>
      <c r="E69" s="9" t="s">
        <v>1607</v>
      </c>
      <c r="F69" s="9" t="s">
        <v>1600</v>
      </c>
      <c r="G69" s="5" t="s">
        <v>1871</v>
      </c>
      <c r="H69" s="9" t="s">
        <v>1705</v>
      </c>
      <c r="I69" s="5" t="s">
        <v>1602</v>
      </c>
      <c r="J69" s="9">
        <v>18.2</v>
      </c>
      <c r="K69" s="5"/>
      <c r="L69" s="5"/>
      <c r="M69" s="5" t="s">
        <v>1712</v>
      </c>
      <c r="N69" s="5" t="s">
        <v>1612</v>
      </c>
      <c r="O69" s="5" t="s">
        <v>1840</v>
      </c>
      <c r="P69" s="5" t="s">
        <v>1841</v>
      </c>
      <c r="Q69" s="5" t="s">
        <v>1842</v>
      </c>
      <c r="R69" s="5" t="s">
        <v>1843</v>
      </c>
      <c r="S69" s="5" t="s">
        <v>1872</v>
      </c>
      <c r="T69" s="6"/>
      <c r="U69" s="6"/>
      <c r="V69" s="262"/>
      <c r="W69" s="350"/>
      <c r="X69" s="350"/>
      <c r="Y69" s="350"/>
      <c r="Z69" s="350"/>
      <c r="AA69" s="350"/>
      <c r="AB69" s="350"/>
      <c r="AC69" s="350"/>
      <c r="AD69" s="350"/>
      <c r="AE69" s="350"/>
      <c r="AF69" s="350"/>
    </row>
    <row r="70" spans="1:38" s="44" customFormat="1" ht="101.45">
      <c r="A70" s="156"/>
      <c r="B70" s="45" t="s">
        <v>1873</v>
      </c>
      <c r="C70" s="45"/>
      <c r="D70" s="45"/>
      <c r="E70" s="65" t="s">
        <v>1743</v>
      </c>
      <c r="F70" s="45" t="s">
        <v>1629</v>
      </c>
      <c r="G70" s="45" t="s">
        <v>1874</v>
      </c>
      <c r="H70" s="45"/>
      <c r="I70" s="45"/>
      <c r="J70" s="45"/>
      <c r="K70" s="45" t="s">
        <v>1875</v>
      </c>
      <c r="L70" s="45"/>
      <c r="M70" s="45" t="str">
        <f>CONCATENATE(M3," \ ",G70)</f>
        <v>documento \ cobertura_risco_seguro</v>
      </c>
      <c r="N70" s="45" t="s">
        <v>1603</v>
      </c>
      <c r="O70" s="45" t="s">
        <v>1697</v>
      </c>
      <c r="P70" s="45"/>
      <c r="Q70" s="45"/>
      <c r="R70" s="45"/>
      <c r="S70" s="45"/>
      <c r="T70" s="45"/>
      <c r="U70" s="45"/>
      <c r="V70" s="46"/>
    </row>
    <row r="71" spans="1:38" s="44" customFormat="1" ht="29.1" outlineLevel="1">
      <c r="A71" s="156"/>
      <c r="B71" s="53" t="s">
        <v>1876</v>
      </c>
      <c r="C71" s="2" t="s">
        <v>1876</v>
      </c>
      <c r="D71" s="9" t="s">
        <v>44</v>
      </c>
      <c r="E71" s="9" t="s">
        <v>1607</v>
      </c>
      <c r="F71" s="9" t="s">
        <v>1600</v>
      </c>
      <c r="G71" s="5" t="s">
        <v>1877</v>
      </c>
      <c r="H71" s="9" t="s">
        <v>1609</v>
      </c>
      <c r="I71" s="5"/>
      <c r="J71" s="9">
        <v>50</v>
      </c>
      <c r="K71" s="5"/>
      <c r="L71" s="5"/>
      <c r="M71" s="5"/>
      <c r="N71" s="5" t="s">
        <v>1612</v>
      </c>
      <c r="O71" s="5" t="s">
        <v>1697</v>
      </c>
      <c r="P71" s="5" t="s">
        <v>1698</v>
      </c>
      <c r="Q71" s="5" t="s">
        <v>1699</v>
      </c>
      <c r="R71" s="5" t="s">
        <v>1878</v>
      </c>
      <c r="S71" s="5" t="s">
        <v>1879</v>
      </c>
      <c r="T71" s="6"/>
      <c r="U71" s="6"/>
      <c r="V71" s="262"/>
    </row>
    <row r="72" spans="1:38" s="82" customFormat="1" ht="112.5" outlineLevel="1">
      <c r="A72" s="85"/>
      <c r="B72" s="5" t="s">
        <v>1880</v>
      </c>
      <c r="C72" s="5" t="s">
        <v>1881</v>
      </c>
      <c r="D72" s="9"/>
      <c r="E72" s="9" t="s">
        <v>1607</v>
      </c>
      <c r="F72" s="9" t="s">
        <v>1600</v>
      </c>
      <c r="G72" s="5" t="s">
        <v>1882</v>
      </c>
      <c r="H72" s="9" t="s">
        <v>1609</v>
      </c>
      <c r="I72" s="261" t="s">
        <v>168</v>
      </c>
      <c r="J72" s="9">
        <v>4</v>
      </c>
      <c r="K72" s="180" t="s">
        <v>1883</v>
      </c>
      <c r="L72" s="243" t="s">
        <v>1884</v>
      </c>
      <c r="M72" s="5"/>
      <c r="N72" s="5" t="s">
        <v>1612</v>
      </c>
      <c r="O72" s="5" t="s">
        <v>1697</v>
      </c>
      <c r="P72" s="5" t="s">
        <v>1698</v>
      </c>
      <c r="Q72" s="5" t="s">
        <v>1699</v>
      </c>
      <c r="R72" s="5" t="s">
        <v>1878</v>
      </c>
      <c r="S72" s="5" t="s">
        <v>1879</v>
      </c>
      <c r="T72" s="6"/>
      <c r="U72" s="6"/>
      <c r="V72" s="262"/>
    </row>
    <row r="73" spans="1:38" s="82" customFormat="1" ht="29.1" outlineLevel="1">
      <c r="A73" s="85"/>
      <c r="B73" s="5" t="s">
        <v>1885</v>
      </c>
      <c r="C73" s="5" t="s">
        <v>1886</v>
      </c>
      <c r="D73" s="9"/>
      <c r="E73" s="9" t="s">
        <v>1607</v>
      </c>
      <c r="F73" s="9" t="s">
        <v>1600</v>
      </c>
      <c r="G73" s="5" t="s">
        <v>1887</v>
      </c>
      <c r="H73" s="9" t="s">
        <v>1609</v>
      </c>
      <c r="I73" s="180" t="s">
        <v>1888</v>
      </c>
      <c r="J73" s="9">
        <v>5</v>
      </c>
      <c r="K73" s="5"/>
      <c r="L73" s="5"/>
      <c r="M73" s="5"/>
      <c r="N73" s="5" t="s">
        <v>1612</v>
      </c>
      <c r="O73" s="5" t="s">
        <v>1697</v>
      </c>
      <c r="P73" s="5" t="s">
        <v>1698</v>
      </c>
      <c r="Q73" s="5" t="s">
        <v>1699</v>
      </c>
      <c r="R73" s="5" t="s">
        <v>1878</v>
      </c>
      <c r="S73" s="5" t="s">
        <v>1879</v>
      </c>
      <c r="T73" s="6"/>
      <c r="U73" s="177"/>
      <c r="V73" s="263"/>
    </row>
    <row r="74" spans="1:38" s="82" customFormat="1" ht="43.5" outlineLevel="1">
      <c r="A74" s="85"/>
      <c r="B74" s="5" t="s">
        <v>1889</v>
      </c>
      <c r="C74" s="5" t="s">
        <v>1890</v>
      </c>
      <c r="D74" s="9"/>
      <c r="E74" s="9" t="s">
        <v>1615</v>
      </c>
      <c r="F74" s="9" t="s">
        <v>1629</v>
      </c>
      <c r="G74" s="5" t="s">
        <v>1891</v>
      </c>
      <c r="H74" s="9" t="s">
        <v>1609</v>
      </c>
      <c r="I74" s="5" t="s">
        <v>1602</v>
      </c>
      <c r="J74" s="9">
        <v>500</v>
      </c>
      <c r="K74" s="5" t="s">
        <v>1892</v>
      </c>
      <c r="L74" s="5"/>
      <c r="M74" s="5"/>
      <c r="N74" s="5" t="s">
        <v>1612</v>
      </c>
      <c r="O74" s="5" t="s">
        <v>1697</v>
      </c>
      <c r="P74" s="5" t="s">
        <v>1698</v>
      </c>
      <c r="Q74" s="5" t="s">
        <v>1699</v>
      </c>
      <c r="R74" s="5" t="s">
        <v>1893</v>
      </c>
      <c r="S74" s="5" t="s">
        <v>1894</v>
      </c>
      <c r="T74" s="6"/>
      <c r="U74" s="6"/>
      <c r="V74" s="262"/>
    </row>
    <row r="75" spans="1:38" s="82" customFormat="1" ht="87" outlineLevel="1">
      <c r="A75" s="85"/>
      <c r="B75" s="5" t="s">
        <v>1895</v>
      </c>
      <c r="C75" s="5" t="s">
        <v>1896</v>
      </c>
      <c r="D75" s="9"/>
      <c r="E75" s="9" t="s">
        <v>1607</v>
      </c>
      <c r="F75" s="9" t="s">
        <v>1629</v>
      </c>
      <c r="G75" s="5" t="s">
        <v>1897</v>
      </c>
      <c r="H75" s="9" t="s">
        <v>1609</v>
      </c>
      <c r="I75" s="5" t="s">
        <v>1898</v>
      </c>
      <c r="J75" s="9">
        <v>20</v>
      </c>
      <c r="K75" s="5" t="s">
        <v>1899</v>
      </c>
      <c r="L75" s="5" t="s">
        <v>1900</v>
      </c>
      <c r="M75" s="5"/>
      <c r="N75" s="5" t="s">
        <v>1612</v>
      </c>
      <c r="O75" s="5" t="s">
        <v>1697</v>
      </c>
      <c r="P75" s="5" t="s">
        <v>1698</v>
      </c>
      <c r="Q75" s="5" t="s">
        <v>1699</v>
      </c>
      <c r="R75" s="5" t="s">
        <v>1893</v>
      </c>
      <c r="S75" s="5" t="s">
        <v>1901</v>
      </c>
      <c r="T75" s="6"/>
      <c r="U75" s="6"/>
      <c r="V75" s="262"/>
    </row>
    <row r="76" spans="1:38" s="82" customFormat="1" ht="29.1" outlineLevel="1">
      <c r="A76" s="85"/>
      <c r="B76" s="5" t="s">
        <v>1902</v>
      </c>
      <c r="C76" s="5" t="s">
        <v>1903</v>
      </c>
      <c r="D76" s="9"/>
      <c r="E76" s="9" t="s">
        <v>1607</v>
      </c>
      <c r="F76" s="9" t="s">
        <v>1600</v>
      </c>
      <c r="G76" s="5" t="s">
        <v>1904</v>
      </c>
      <c r="H76" s="9" t="s">
        <v>1705</v>
      </c>
      <c r="I76" s="5" t="s">
        <v>1602</v>
      </c>
      <c r="J76" s="9">
        <v>18.2</v>
      </c>
      <c r="K76" s="5"/>
      <c r="L76" s="5"/>
      <c r="M76" s="5" t="s">
        <v>1712</v>
      </c>
      <c r="N76" s="5" t="s">
        <v>1612</v>
      </c>
      <c r="O76" s="5" t="s">
        <v>1697</v>
      </c>
      <c r="P76" s="5" t="s">
        <v>1698</v>
      </c>
      <c r="Q76" s="5" t="s">
        <v>1699</v>
      </c>
      <c r="R76" s="5" t="s">
        <v>1893</v>
      </c>
      <c r="S76" s="5" t="s">
        <v>1905</v>
      </c>
      <c r="T76" s="6"/>
      <c r="U76" s="6"/>
      <c r="V76" s="262"/>
    </row>
    <row r="77" spans="1:38" s="82" customFormat="1" ht="101.45" outlineLevel="1">
      <c r="A77" s="85"/>
      <c r="B77" s="5" t="s">
        <v>1906</v>
      </c>
      <c r="C77" s="5" t="s">
        <v>1907</v>
      </c>
      <c r="D77" s="9"/>
      <c r="E77" s="9" t="s">
        <v>1607</v>
      </c>
      <c r="F77" s="9" t="s">
        <v>1629</v>
      </c>
      <c r="G77" s="5" t="s">
        <v>1908</v>
      </c>
      <c r="H77" s="9" t="s">
        <v>1680</v>
      </c>
      <c r="I77" s="5" t="s">
        <v>1681</v>
      </c>
      <c r="J77" s="9">
        <v>10</v>
      </c>
      <c r="K77" s="5" t="s">
        <v>1909</v>
      </c>
      <c r="L77" s="5" t="s">
        <v>1910</v>
      </c>
      <c r="M77" s="5"/>
      <c r="N77" s="5" t="s">
        <v>1612</v>
      </c>
      <c r="O77" s="5" t="s">
        <v>1697</v>
      </c>
      <c r="P77" s="5" t="s">
        <v>1698</v>
      </c>
      <c r="Q77" s="5" t="s">
        <v>1699</v>
      </c>
      <c r="R77" s="5" t="s">
        <v>1893</v>
      </c>
      <c r="S77" s="5" t="s">
        <v>1911</v>
      </c>
      <c r="T77" s="6"/>
      <c r="U77" s="6"/>
      <c r="V77" s="262"/>
    </row>
    <row r="78" spans="1:38" s="82" customFormat="1" ht="101.45" outlineLevel="1">
      <c r="A78" s="85"/>
      <c r="B78" s="5" t="s">
        <v>1912</v>
      </c>
      <c r="C78" s="5" t="s">
        <v>1913</v>
      </c>
      <c r="D78" s="9"/>
      <c r="E78" s="9" t="s">
        <v>1607</v>
      </c>
      <c r="F78" s="9" t="s">
        <v>1629</v>
      </c>
      <c r="G78" s="5" t="s">
        <v>1914</v>
      </c>
      <c r="H78" s="9" t="s">
        <v>1680</v>
      </c>
      <c r="I78" s="5" t="s">
        <v>1681</v>
      </c>
      <c r="J78" s="9">
        <v>10</v>
      </c>
      <c r="K78" s="5" t="s">
        <v>1915</v>
      </c>
      <c r="L78" s="5" t="s">
        <v>1910</v>
      </c>
      <c r="M78" s="5"/>
      <c r="N78" s="5" t="s">
        <v>1612</v>
      </c>
      <c r="O78" s="5" t="s">
        <v>1697</v>
      </c>
      <c r="P78" s="5" t="s">
        <v>1698</v>
      </c>
      <c r="Q78" s="5" t="s">
        <v>1699</v>
      </c>
      <c r="R78" s="5" t="s">
        <v>1893</v>
      </c>
      <c r="S78" s="5" t="s">
        <v>1911</v>
      </c>
      <c r="T78" s="6"/>
      <c r="U78" s="6"/>
      <c r="V78" s="262"/>
    </row>
    <row r="79" spans="1:38" s="82" customFormat="1" ht="174" outlineLevel="1">
      <c r="A79" s="85"/>
      <c r="B79" s="5" t="s">
        <v>1916</v>
      </c>
      <c r="C79" s="5" t="s">
        <v>1917</v>
      </c>
      <c r="D79" s="9"/>
      <c r="E79" s="9" t="s">
        <v>1607</v>
      </c>
      <c r="F79" s="9" t="s">
        <v>1600</v>
      </c>
      <c r="G79" s="5" t="s">
        <v>1918</v>
      </c>
      <c r="H79" s="9" t="s">
        <v>1667</v>
      </c>
      <c r="I79" s="5" t="s">
        <v>1919</v>
      </c>
      <c r="J79" s="9">
        <v>2</v>
      </c>
      <c r="K79" s="5"/>
      <c r="L79" s="5"/>
      <c r="M79" s="5"/>
      <c r="N79" s="5" t="s">
        <v>1612</v>
      </c>
      <c r="O79" s="5" t="s">
        <v>1697</v>
      </c>
      <c r="P79" s="5" t="s">
        <v>1698</v>
      </c>
      <c r="Q79" s="5" t="s">
        <v>1699</v>
      </c>
      <c r="R79" s="5" t="s">
        <v>1700</v>
      </c>
      <c r="S79" s="5" t="s">
        <v>1920</v>
      </c>
      <c r="T79" s="6"/>
      <c r="U79" s="6"/>
      <c r="V79" s="262"/>
    </row>
    <row r="80" spans="1:38" s="84" customFormat="1" ht="43.5" outlineLevel="1">
      <c r="A80" s="158"/>
      <c r="B80" s="5" t="s">
        <v>1921</v>
      </c>
      <c r="C80" s="5" t="s">
        <v>1922</v>
      </c>
      <c r="D80" s="9"/>
      <c r="E80" s="9" t="s">
        <v>1615</v>
      </c>
      <c r="F80" s="9" t="s">
        <v>1629</v>
      </c>
      <c r="G80" s="5" t="s">
        <v>1923</v>
      </c>
      <c r="H80" s="9" t="s">
        <v>1609</v>
      </c>
      <c r="I80" s="5" t="s">
        <v>1602</v>
      </c>
      <c r="J80" s="9">
        <v>500</v>
      </c>
      <c r="K80" s="5" t="s">
        <v>1924</v>
      </c>
      <c r="L80" s="5"/>
      <c r="M80" s="5"/>
      <c r="N80" s="5" t="s">
        <v>1612</v>
      </c>
      <c r="O80" s="5" t="s">
        <v>1697</v>
      </c>
      <c r="P80" s="5" t="s">
        <v>1698</v>
      </c>
      <c r="Q80" s="5" t="s">
        <v>1699</v>
      </c>
      <c r="R80" s="5" t="s">
        <v>1700</v>
      </c>
      <c r="S80" s="5" t="s">
        <v>1920</v>
      </c>
      <c r="T80" s="6"/>
      <c r="U80" s="6"/>
      <c r="V80" s="262"/>
      <c r="W80" s="83"/>
      <c r="X80" s="83"/>
      <c r="Y80" s="83"/>
      <c r="Z80" s="83"/>
      <c r="AA80" s="83"/>
      <c r="AB80" s="83"/>
      <c r="AC80" s="83"/>
      <c r="AD80" s="83"/>
      <c r="AE80" s="83"/>
      <c r="AF80" s="83"/>
      <c r="AG80" s="83"/>
      <c r="AH80" s="83"/>
      <c r="AI80" s="83"/>
      <c r="AJ80" s="83"/>
      <c r="AK80" s="83"/>
      <c r="AL80" s="83"/>
    </row>
    <row r="81" spans="1:38" s="82" customFormat="1" ht="43.5" outlineLevel="1">
      <c r="A81" s="85"/>
      <c r="B81" s="5" t="s">
        <v>1925</v>
      </c>
      <c r="C81" s="2" t="s">
        <v>1926</v>
      </c>
      <c r="D81" s="9"/>
      <c r="E81" s="9" t="s">
        <v>1607</v>
      </c>
      <c r="F81" s="9" t="s">
        <v>1600</v>
      </c>
      <c r="G81" s="5" t="s">
        <v>1927</v>
      </c>
      <c r="H81" s="9" t="s">
        <v>1667</v>
      </c>
      <c r="I81" s="5" t="s">
        <v>1928</v>
      </c>
      <c r="J81" s="9">
        <v>2</v>
      </c>
      <c r="K81" s="5"/>
      <c r="L81" s="5"/>
      <c r="M81" s="5"/>
      <c r="N81" s="5" t="s">
        <v>1612</v>
      </c>
      <c r="O81" s="5" t="s">
        <v>1697</v>
      </c>
      <c r="P81" s="5" t="s">
        <v>1698</v>
      </c>
      <c r="Q81" s="5" t="s">
        <v>1699</v>
      </c>
      <c r="R81" s="5" t="s">
        <v>1893</v>
      </c>
      <c r="S81" s="5" t="s">
        <v>1929</v>
      </c>
      <c r="T81" s="6"/>
      <c r="U81" s="6"/>
      <c r="V81" s="262"/>
    </row>
    <row r="82" spans="1:38" s="82" customFormat="1" ht="29.1" outlineLevel="1">
      <c r="A82" s="85"/>
      <c r="B82" s="5" t="s">
        <v>1930</v>
      </c>
      <c r="C82" s="2" t="s">
        <v>1931</v>
      </c>
      <c r="D82" s="9"/>
      <c r="E82" s="9" t="s">
        <v>1607</v>
      </c>
      <c r="F82" s="9" t="s">
        <v>1600</v>
      </c>
      <c r="G82" s="5" t="s">
        <v>1932</v>
      </c>
      <c r="H82" s="9" t="s">
        <v>1667</v>
      </c>
      <c r="I82" s="5" t="s">
        <v>1933</v>
      </c>
      <c r="J82" s="9">
        <v>2</v>
      </c>
      <c r="K82" s="5"/>
      <c r="L82" s="5"/>
      <c r="M82" s="5"/>
      <c r="N82" s="5" t="s">
        <v>1612</v>
      </c>
      <c r="O82" s="5" t="s">
        <v>1661</v>
      </c>
      <c r="P82" s="5" t="s">
        <v>1662</v>
      </c>
      <c r="Q82" s="5" t="s">
        <v>1663</v>
      </c>
      <c r="R82" s="5" t="s">
        <v>1934</v>
      </c>
      <c r="S82" s="5" t="s">
        <v>1935</v>
      </c>
      <c r="T82" s="6"/>
      <c r="U82" s="6"/>
      <c r="V82" s="262"/>
    </row>
    <row r="83" spans="1:38" s="82" customFormat="1" ht="72.599999999999994" outlineLevel="1">
      <c r="A83" s="85"/>
      <c r="B83" s="5" t="s">
        <v>1936</v>
      </c>
      <c r="C83" s="2" t="s">
        <v>1937</v>
      </c>
      <c r="D83" s="9"/>
      <c r="E83" s="9" t="s">
        <v>1607</v>
      </c>
      <c r="F83" s="9" t="s">
        <v>1600</v>
      </c>
      <c r="G83" s="5" t="s">
        <v>1938</v>
      </c>
      <c r="H83" s="9" t="s">
        <v>1667</v>
      </c>
      <c r="I83" s="5" t="s">
        <v>1939</v>
      </c>
      <c r="J83" s="9">
        <v>2</v>
      </c>
      <c r="K83" s="5"/>
      <c r="L83" s="5"/>
      <c r="M83" s="5"/>
      <c r="N83" s="5" t="s">
        <v>1612</v>
      </c>
      <c r="O83" s="5" t="s">
        <v>1661</v>
      </c>
      <c r="P83" s="5" t="s">
        <v>1662</v>
      </c>
      <c r="Q83" s="5" t="s">
        <v>1663</v>
      </c>
      <c r="R83" s="5" t="s">
        <v>1934</v>
      </c>
      <c r="S83" s="5" t="s">
        <v>1713</v>
      </c>
      <c r="T83" s="6"/>
      <c r="U83" s="6"/>
      <c r="V83" s="262"/>
    </row>
    <row r="84" spans="1:38" s="59" customFormat="1" ht="130.5" outlineLevel="1">
      <c r="A84" s="226"/>
      <c r="B84" s="2" t="s">
        <v>1940</v>
      </c>
      <c r="C84" s="2" t="s">
        <v>1941</v>
      </c>
      <c r="D84" s="3"/>
      <c r="E84" s="3" t="s">
        <v>1607</v>
      </c>
      <c r="F84" s="3" t="s">
        <v>1600</v>
      </c>
      <c r="G84" s="2" t="s">
        <v>1942</v>
      </c>
      <c r="H84" s="3" t="s">
        <v>1667</v>
      </c>
      <c r="I84" s="2" t="s">
        <v>1943</v>
      </c>
      <c r="J84" s="3">
        <v>2</v>
      </c>
      <c r="K84" s="2"/>
      <c r="L84" s="2"/>
      <c r="M84" s="2"/>
      <c r="N84" s="2" t="s">
        <v>1612</v>
      </c>
      <c r="O84" s="2" t="s">
        <v>1944</v>
      </c>
      <c r="P84" s="2" t="s">
        <v>1662</v>
      </c>
      <c r="Q84" s="2" t="s">
        <v>1663</v>
      </c>
      <c r="R84" s="2" t="s">
        <v>1945</v>
      </c>
      <c r="S84" s="2" t="s">
        <v>1946</v>
      </c>
      <c r="T84" s="6"/>
      <c r="U84" s="6"/>
      <c r="V84" s="262"/>
    </row>
    <row r="85" spans="1:38" s="59" customFormat="1" ht="29.1" outlineLevel="1">
      <c r="A85" s="226"/>
      <c r="B85" s="2" t="s">
        <v>1947</v>
      </c>
      <c r="C85" s="2" t="s">
        <v>1947</v>
      </c>
      <c r="D85" s="3"/>
      <c r="E85" s="3" t="s">
        <v>1615</v>
      </c>
      <c r="F85" s="3" t="s">
        <v>1629</v>
      </c>
      <c r="G85" s="2" t="s">
        <v>1948</v>
      </c>
      <c r="H85" s="3" t="s">
        <v>1609</v>
      </c>
      <c r="I85" s="2"/>
      <c r="J85" s="3">
        <v>500</v>
      </c>
      <c r="K85" s="2" t="s">
        <v>1949</v>
      </c>
      <c r="L85" s="2"/>
      <c r="M85" s="2"/>
      <c r="N85" s="2" t="s">
        <v>1612</v>
      </c>
      <c r="O85" s="2" t="s">
        <v>1944</v>
      </c>
      <c r="P85" s="2" t="s">
        <v>1662</v>
      </c>
      <c r="Q85" s="2" t="s">
        <v>1663</v>
      </c>
      <c r="R85" s="2" t="s">
        <v>1945</v>
      </c>
      <c r="S85" s="2" t="s">
        <v>1946</v>
      </c>
      <c r="T85" s="6"/>
      <c r="U85" s="6"/>
      <c r="V85" s="262"/>
    </row>
    <row r="86" spans="1:38" s="82" customFormat="1" ht="57.95" outlineLevel="1">
      <c r="A86" s="85"/>
      <c r="B86" s="5" t="s">
        <v>1950</v>
      </c>
      <c r="C86" s="5" t="s">
        <v>1951</v>
      </c>
      <c r="D86" s="9"/>
      <c r="E86" s="9" t="s">
        <v>1607</v>
      </c>
      <c r="F86" s="9" t="s">
        <v>1629</v>
      </c>
      <c r="G86" s="5" t="s">
        <v>1952</v>
      </c>
      <c r="H86" s="9" t="s">
        <v>1705</v>
      </c>
      <c r="I86" s="5" t="s">
        <v>1602</v>
      </c>
      <c r="J86" s="9">
        <v>18.2</v>
      </c>
      <c r="K86" s="5" t="s">
        <v>1953</v>
      </c>
      <c r="L86" s="4" t="s">
        <v>1954</v>
      </c>
      <c r="M86" s="5" t="s">
        <v>1712</v>
      </c>
      <c r="N86" s="5" t="s">
        <v>1612</v>
      </c>
      <c r="O86" s="5" t="s">
        <v>1955</v>
      </c>
      <c r="P86" s="5" t="s">
        <v>1956</v>
      </c>
      <c r="Q86" s="5" t="s">
        <v>1957</v>
      </c>
      <c r="R86" s="5" t="s">
        <v>1958</v>
      </c>
      <c r="S86" s="5" t="s">
        <v>1959</v>
      </c>
      <c r="T86" s="6"/>
      <c r="U86" s="6"/>
      <c r="V86" s="262"/>
    </row>
    <row r="87" spans="1:38" s="82" customFormat="1" ht="29.1" outlineLevel="1">
      <c r="A87" s="85"/>
      <c r="B87" s="5" t="s">
        <v>1960</v>
      </c>
      <c r="C87" s="5" t="s">
        <v>1961</v>
      </c>
      <c r="D87" s="9"/>
      <c r="E87" s="9" t="s">
        <v>1607</v>
      </c>
      <c r="F87" s="9" t="s">
        <v>1600</v>
      </c>
      <c r="G87" s="5" t="s">
        <v>1962</v>
      </c>
      <c r="H87" s="9" t="s">
        <v>1705</v>
      </c>
      <c r="I87" s="5" t="s">
        <v>1602</v>
      </c>
      <c r="J87" s="9">
        <v>18.2</v>
      </c>
      <c r="K87" s="5"/>
      <c r="L87" s="5"/>
      <c r="M87" s="5" t="s">
        <v>1712</v>
      </c>
      <c r="N87" s="5" t="s">
        <v>1612</v>
      </c>
      <c r="O87" s="5" t="s">
        <v>1697</v>
      </c>
      <c r="P87" s="5" t="s">
        <v>1698</v>
      </c>
      <c r="Q87" s="5" t="s">
        <v>1699</v>
      </c>
      <c r="R87" s="5" t="s">
        <v>1700</v>
      </c>
      <c r="S87" s="5" t="s">
        <v>1963</v>
      </c>
      <c r="T87" s="6"/>
      <c r="U87" s="6"/>
      <c r="V87" s="262"/>
    </row>
    <row r="88" spans="1:38" s="82" customFormat="1" ht="87" outlineLevel="1">
      <c r="A88" s="85"/>
      <c r="B88" s="5" t="s">
        <v>1964</v>
      </c>
      <c r="C88" s="5" t="s">
        <v>1965</v>
      </c>
      <c r="D88" s="9"/>
      <c r="E88" s="9" t="s">
        <v>1615</v>
      </c>
      <c r="F88" s="9" t="s">
        <v>1629</v>
      </c>
      <c r="G88" s="5" t="s">
        <v>1966</v>
      </c>
      <c r="H88" s="9" t="s">
        <v>1667</v>
      </c>
      <c r="I88" s="5" t="s">
        <v>1967</v>
      </c>
      <c r="J88" s="9">
        <v>2</v>
      </c>
      <c r="K88" s="14" t="s">
        <v>1968</v>
      </c>
      <c r="L88" s="5" t="s">
        <v>1969</v>
      </c>
      <c r="M88" s="5"/>
      <c r="N88" s="5" t="s">
        <v>1612</v>
      </c>
      <c r="O88" s="5" t="s">
        <v>1970</v>
      </c>
      <c r="P88" s="5" t="s">
        <v>1971</v>
      </c>
      <c r="Q88" s="5" t="s">
        <v>1972</v>
      </c>
      <c r="R88" s="5" t="s">
        <v>1973</v>
      </c>
      <c r="S88" s="5" t="s">
        <v>1974</v>
      </c>
      <c r="T88" s="6"/>
      <c r="U88" s="6"/>
      <c r="V88" s="262"/>
    </row>
    <row r="89" spans="1:38" s="84" customFormat="1" ht="29.1" outlineLevel="1">
      <c r="A89" s="158"/>
      <c r="B89" s="5" t="s">
        <v>1975</v>
      </c>
      <c r="C89" s="5" t="s">
        <v>1976</v>
      </c>
      <c r="D89" s="9"/>
      <c r="E89" s="9" t="s">
        <v>1607</v>
      </c>
      <c r="F89" s="9" t="s">
        <v>1600</v>
      </c>
      <c r="G89" s="5" t="s">
        <v>1977</v>
      </c>
      <c r="H89" s="9" t="s">
        <v>1723</v>
      </c>
      <c r="I89" s="5" t="s">
        <v>1724</v>
      </c>
      <c r="J89" s="9"/>
      <c r="K89" s="5"/>
      <c r="L89" s="5"/>
      <c r="M89" s="5"/>
      <c r="N89" s="5" t="s">
        <v>1612</v>
      </c>
      <c r="O89" s="5" t="s">
        <v>1697</v>
      </c>
      <c r="P89" s="5" t="s">
        <v>1698</v>
      </c>
      <c r="Q89" s="5" t="s">
        <v>1699</v>
      </c>
      <c r="R89" s="5" t="s">
        <v>1978</v>
      </c>
      <c r="S89" s="5" t="s">
        <v>1979</v>
      </c>
      <c r="T89" s="6"/>
      <c r="U89" s="6"/>
      <c r="V89" s="262"/>
      <c r="W89" s="83"/>
      <c r="X89" s="83"/>
      <c r="Y89" s="83"/>
      <c r="Z89" s="83"/>
      <c r="AA89" s="83"/>
      <c r="AB89" s="83"/>
      <c r="AC89" s="83"/>
      <c r="AD89" s="83"/>
      <c r="AE89" s="83"/>
      <c r="AF89" s="83"/>
      <c r="AG89" s="83"/>
      <c r="AH89" s="83"/>
      <c r="AI89" s="83"/>
      <c r="AJ89" s="83"/>
      <c r="AK89" s="83"/>
      <c r="AL89" s="83"/>
    </row>
    <row r="90" spans="1:38" s="84" customFormat="1" ht="29.1" outlineLevel="1">
      <c r="A90" s="158"/>
      <c r="B90" s="5" t="s">
        <v>1980</v>
      </c>
      <c r="C90" s="5" t="s">
        <v>1981</v>
      </c>
      <c r="D90" s="9"/>
      <c r="E90" s="9" t="s">
        <v>1607</v>
      </c>
      <c r="F90" s="9" t="s">
        <v>1600</v>
      </c>
      <c r="G90" s="5" t="s">
        <v>1982</v>
      </c>
      <c r="H90" s="9" t="s">
        <v>1723</v>
      </c>
      <c r="I90" s="5" t="s">
        <v>1724</v>
      </c>
      <c r="J90" s="9"/>
      <c r="K90" s="5"/>
      <c r="L90" s="5"/>
      <c r="M90" s="5"/>
      <c r="N90" s="5" t="s">
        <v>1612</v>
      </c>
      <c r="O90" s="5" t="s">
        <v>1697</v>
      </c>
      <c r="P90" s="5" t="s">
        <v>1698</v>
      </c>
      <c r="Q90" s="5" t="s">
        <v>1699</v>
      </c>
      <c r="R90" s="5" t="s">
        <v>1893</v>
      </c>
      <c r="S90" s="5" t="s">
        <v>1983</v>
      </c>
      <c r="T90" s="6"/>
      <c r="U90" s="6"/>
      <c r="V90" s="262"/>
      <c r="W90" s="83"/>
      <c r="X90" s="83"/>
      <c r="Y90" s="83"/>
      <c r="Z90" s="83"/>
      <c r="AA90" s="83"/>
      <c r="AB90" s="83"/>
      <c r="AC90" s="83"/>
      <c r="AD90" s="83"/>
      <c r="AE90" s="83"/>
      <c r="AF90" s="83"/>
      <c r="AG90" s="83"/>
      <c r="AH90" s="83"/>
      <c r="AI90" s="83"/>
      <c r="AJ90" s="83"/>
      <c r="AK90" s="83"/>
      <c r="AL90" s="83"/>
    </row>
    <row r="91" spans="1:38" s="84" customFormat="1" ht="29.1" outlineLevel="1">
      <c r="A91" s="158"/>
      <c r="B91" s="5" t="s">
        <v>1984</v>
      </c>
      <c r="C91" s="5" t="s">
        <v>1985</v>
      </c>
      <c r="D91" s="9"/>
      <c r="E91" s="9" t="s">
        <v>1607</v>
      </c>
      <c r="F91" s="9" t="s">
        <v>1600</v>
      </c>
      <c r="G91" s="5" t="s">
        <v>1986</v>
      </c>
      <c r="H91" s="9" t="s">
        <v>1723</v>
      </c>
      <c r="I91" s="5" t="s">
        <v>1724</v>
      </c>
      <c r="J91" s="9"/>
      <c r="K91" s="5"/>
      <c r="L91" s="5"/>
      <c r="M91" s="5"/>
      <c r="N91" s="5" t="s">
        <v>1612</v>
      </c>
      <c r="O91" s="5" t="s">
        <v>1697</v>
      </c>
      <c r="P91" s="5" t="s">
        <v>1662</v>
      </c>
      <c r="Q91" s="5" t="s">
        <v>1663</v>
      </c>
      <c r="R91" s="5" t="s">
        <v>1934</v>
      </c>
      <c r="S91" s="5" t="s">
        <v>1987</v>
      </c>
      <c r="T91" s="6"/>
      <c r="U91" s="6"/>
      <c r="V91" s="262"/>
      <c r="W91" s="83"/>
      <c r="X91" s="83"/>
      <c r="Y91" s="83"/>
      <c r="Z91" s="83"/>
      <c r="AA91" s="83"/>
      <c r="AB91" s="83"/>
      <c r="AC91" s="83"/>
      <c r="AD91" s="83"/>
      <c r="AE91" s="83"/>
      <c r="AF91" s="83"/>
      <c r="AG91" s="83"/>
      <c r="AH91" s="83"/>
      <c r="AI91" s="83"/>
      <c r="AJ91" s="83"/>
      <c r="AK91" s="83"/>
      <c r="AL91" s="83"/>
    </row>
    <row r="92" spans="1:38" s="44" customFormat="1" ht="72.599999999999994">
      <c r="A92" s="156"/>
      <c r="B92" s="45" t="s">
        <v>1988</v>
      </c>
      <c r="C92" s="45"/>
      <c r="D92" s="45"/>
      <c r="E92" s="55" t="s">
        <v>1743</v>
      </c>
      <c r="F92" s="45" t="s">
        <v>1629</v>
      </c>
      <c r="G92" s="45" t="s">
        <v>1989</v>
      </c>
      <c r="H92" s="45"/>
      <c r="I92" s="45"/>
      <c r="J92" s="45"/>
      <c r="K92" s="45" t="s">
        <v>1990</v>
      </c>
      <c r="L92" s="45"/>
      <c r="M92" s="45" t="str">
        <f>CONCATENATE(M70," \ ",G92)</f>
        <v>documento \ cobertura_risco_seguro \ carencia</v>
      </c>
      <c r="N92" s="45" t="s">
        <v>1603</v>
      </c>
      <c r="O92" s="45" t="s">
        <v>1697</v>
      </c>
      <c r="P92" s="45"/>
      <c r="Q92" s="45"/>
      <c r="R92" s="45"/>
      <c r="S92" s="45"/>
      <c r="T92" s="45"/>
      <c r="U92" s="45"/>
      <c r="V92" s="46"/>
    </row>
    <row r="93" spans="1:38" s="44" customFormat="1" ht="29.1" outlineLevel="1">
      <c r="A93" s="156"/>
      <c r="B93" s="69" t="s">
        <v>1991</v>
      </c>
      <c r="C93" s="5" t="s">
        <v>1992</v>
      </c>
      <c r="D93" s="9" t="s">
        <v>44</v>
      </c>
      <c r="E93" s="9" t="s">
        <v>1607</v>
      </c>
      <c r="F93" s="9" t="s">
        <v>1600</v>
      </c>
      <c r="G93" s="5" t="s">
        <v>1993</v>
      </c>
      <c r="H93" s="9" t="s">
        <v>1609</v>
      </c>
      <c r="I93" s="5"/>
      <c r="J93" s="9">
        <v>50</v>
      </c>
      <c r="K93" s="5"/>
      <c r="L93" s="5" t="s">
        <v>1994</v>
      </c>
      <c r="M93" s="5"/>
      <c r="N93" s="5" t="s">
        <v>1612</v>
      </c>
      <c r="O93" s="5" t="s">
        <v>1697</v>
      </c>
      <c r="P93" s="5" t="s">
        <v>1698</v>
      </c>
      <c r="Q93" s="5" t="s">
        <v>1699</v>
      </c>
      <c r="R93" s="5" t="s">
        <v>1978</v>
      </c>
      <c r="S93" s="5" t="s">
        <v>1979</v>
      </c>
      <c r="T93" s="6"/>
      <c r="U93" s="6"/>
      <c r="V93" s="262"/>
    </row>
    <row r="94" spans="1:38" s="82" customFormat="1" ht="29.1" outlineLevel="1">
      <c r="A94" s="85"/>
      <c r="B94" s="5" t="s">
        <v>1995</v>
      </c>
      <c r="C94" s="5" t="s">
        <v>1996</v>
      </c>
      <c r="D94" s="9"/>
      <c r="E94" s="9" t="s">
        <v>1607</v>
      </c>
      <c r="F94" s="9" t="s">
        <v>1600</v>
      </c>
      <c r="G94" s="5" t="s">
        <v>1997</v>
      </c>
      <c r="H94" s="9" t="s">
        <v>1667</v>
      </c>
      <c r="I94" s="5" t="s">
        <v>1602</v>
      </c>
      <c r="J94" s="9">
        <v>5</v>
      </c>
      <c r="K94" s="5"/>
      <c r="L94" s="5"/>
      <c r="M94" s="5"/>
      <c r="N94" s="5" t="s">
        <v>1612</v>
      </c>
      <c r="O94" s="5" t="s">
        <v>1697</v>
      </c>
      <c r="P94" s="5" t="s">
        <v>1698</v>
      </c>
      <c r="Q94" s="5" t="s">
        <v>1699</v>
      </c>
      <c r="R94" s="5" t="s">
        <v>1978</v>
      </c>
      <c r="S94" s="5" t="s">
        <v>1979</v>
      </c>
      <c r="T94" s="6"/>
      <c r="U94" s="6"/>
      <c r="V94" s="262"/>
    </row>
    <row r="95" spans="1:38" s="82" customFormat="1" ht="43.5" outlineLevel="1">
      <c r="A95" s="85"/>
      <c r="B95" s="5" t="s">
        <v>1998</v>
      </c>
      <c r="C95" s="5" t="s">
        <v>1999</v>
      </c>
      <c r="D95" s="9"/>
      <c r="E95" s="9" t="s">
        <v>1607</v>
      </c>
      <c r="F95" s="9" t="s">
        <v>1600</v>
      </c>
      <c r="G95" s="5" t="s">
        <v>2000</v>
      </c>
      <c r="H95" s="9" t="s">
        <v>1667</v>
      </c>
      <c r="I95" s="5" t="s">
        <v>2001</v>
      </c>
      <c r="J95" s="9">
        <v>1</v>
      </c>
      <c r="K95" s="5"/>
      <c r="L95" s="5"/>
      <c r="M95" s="5"/>
      <c r="N95" s="5" t="s">
        <v>1612</v>
      </c>
      <c r="O95" s="5" t="s">
        <v>1697</v>
      </c>
      <c r="P95" s="5" t="s">
        <v>1698</v>
      </c>
      <c r="Q95" s="5" t="s">
        <v>1699</v>
      </c>
      <c r="R95" s="5" t="s">
        <v>1978</v>
      </c>
      <c r="S95" s="5" t="s">
        <v>1979</v>
      </c>
      <c r="T95" s="6"/>
      <c r="U95" s="6"/>
      <c r="V95" s="262"/>
    </row>
    <row r="96" spans="1:38" s="82" customFormat="1" ht="29.1" outlineLevel="1">
      <c r="A96" s="85"/>
      <c r="B96" s="5" t="s">
        <v>2002</v>
      </c>
      <c r="C96" s="5" t="s">
        <v>2003</v>
      </c>
      <c r="D96" s="9"/>
      <c r="E96" s="9" t="s">
        <v>1607</v>
      </c>
      <c r="F96" s="9" t="s">
        <v>1600</v>
      </c>
      <c r="G96" s="5" t="s">
        <v>2004</v>
      </c>
      <c r="H96" s="9" t="s">
        <v>1667</v>
      </c>
      <c r="I96" s="5" t="s">
        <v>2005</v>
      </c>
      <c r="J96" s="9">
        <v>1</v>
      </c>
      <c r="K96" s="5"/>
      <c r="L96" s="5"/>
      <c r="M96" s="5"/>
      <c r="N96" s="5" t="s">
        <v>1612</v>
      </c>
      <c r="O96" s="5" t="s">
        <v>1697</v>
      </c>
      <c r="P96" s="5" t="s">
        <v>1698</v>
      </c>
      <c r="Q96" s="5" t="s">
        <v>1699</v>
      </c>
      <c r="R96" s="5" t="s">
        <v>1978</v>
      </c>
      <c r="S96" s="5" t="s">
        <v>1979</v>
      </c>
      <c r="T96" s="6"/>
      <c r="U96" s="6"/>
      <c r="V96" s="262"/>
    </row>
    <row r="97" spans="1:38" s="82" customFormat="1" ht="29.1" outlineLevel="1">
      <c r="A97" s="85"/>
      <c r="B97" s="5" t="s">
        <v>2006</v>
      </c>
      <c r="C97" s="5" t="s">
        <v>2007</v>
      </c>
      <c r="D97" s="9"/>
      <c r="E97" s="9" t="s">
        <v>1607</v>
      </c>
      <c r="F97" s="9" t="s">
        <v>1600</v>
      </c>
      <c r="G97" s="5" t="s">
        <v>2008</v>
      </c>
      <c r="H97" s="9" t="s">
        <v>1609</v>
      </c>
      <c r="I97" s="63" t="s">
        <v>1602</v>
      </c>
      <c r="J97" s="9">
        <v>50</v>
      </c>
      <c r="K97" s="5"/>
      <c r="L97" s="5"/>
      <c r="M97" s="5"/>
      <c r="N97" s="5" t="s">
        <v>1612</v>
      </c>
      <c r="O97" s="5" t="s">
        <v>1697</v>
      </c>
      <c r="P97" s="5" t="s">
        <v>1698</v>
      </c>
      <c r="Q97" s="5" t="s">
        <v>1699</v>
      </c>
      <c r="R97" s="5" t="s">
        <v>1978</v>
      </c>
      <c r="S97" s="5" t="s">
        <v>1979</v>
      </c>
      <c r="T97" s="6"/>
      <c r="U97" s="6"/>
      <c r="V97" s="262"/>
    </row>
    <row r="98" spans="1:38" s="44" customFormat="1" ht="72.599999999999994">
      <c r="A98" s="156"/>
      <c r="B98" s="45" t="s">
        <v>2009</v>
      </c>
      <c r="C98" s="45"/>
      <c r="D98" s="45"/>
      <c r="E98" s="45" t="s">
        <v>1615</v>
      </c>
      <c r="F98" s="45" t="s">
        <v>1629</v>
      </c>
      <c r="G98" s="45" t="s">
        <v>2010</v>
      </c>
      <c r="H98" s="45"/>
      <c r="I98" s="45"/>
      <c r="J98" s="45"/>
      <c r="K98" s="45" t="s">
        <v>2011</v>
      </c>
      <c r="L98" s="64"/>
      <c r="M98" s="45" t="str">
        <f>CONCATENATE(M70," \ ",G98)</f>
        <v>documento \ cobertura_risco_seguro \ franquia</v>
      </c>
      <c r="N98" s="45" t="s">
        <v>1603</v>
      </c>
      <c r="O98" s="45" t="s">
        <v>1697</v>
      </c>
      <c r="P98" s="45"/>
      <c r="Q98" s="45"/>
      <c r="R98" s="45"/>
      <c r="S98" s="45"/>
      <c r="T98" s="45"/>
      <c r="U98" s="45"/>
      <c r="V98" s="46"/>
    </row>
    <row r="99" spans="1:38" ht="72.599999999999994" outlineLevel="1">
      <c r="A99" s="98"/>
      <c r="B99" s="5" t="s">
        <v>2012</v>
      </c>
      <c r="C99" s="56" t="s">
        <v>2013</v>
      </c>
      <c r="D99" s="57"/>
      <c r="E99" s="57" t="s">
        <v>1607</v>
      </c>
      <c r="F99" s="57" t="s">
        <v>1600</v>
      </c>
      <c r="G99" s="56" t="s">
        <v>2014</v>
      </c>
      <c r="H99" s="57" t="s">
        <v>1667</v>
      </c>
      <c r="I99" s="5" t="s">
        <v>2015</v>
      </c>
      <c r="J99" s="57">
        <v>2</v>
      </c>
      <c r="K99" s="56"/>
      <c r="L99" s="56"/>
      <c r="M99" s="5"/>
      <c r="N99" s="5" t="s">
        <v>1612</v>
      </c>
      <c r="O99" s="5" t="s">
        <v>1697</v>
      </c>
      <c r="P99" s="5" t="s">
        <v>1698</v>
      </c>
      <c r="Q99" s="5" t="s">
        <v>1699</v>
      </c>
      <c r="R99" s="5" t="s">
        <v>1893</v>
      </c>
      <c r="S99" s="5" t="s">
        <v>2016</v>
      </c>
      <c r="T99" s="6"/>
      <c r="U99" s="6"/>
      <c r="V99" s="262"/>
      <c r="W99" s="350"/>
      <c r="X99" s="350"/>
      <c r="Y99" s="350"/>
      <c r="Z99" s="350"/>
      <c r="AA99" s="350"/>
      <c r="AB99" s="350"/>
      <c r="AC99" s="350"/>
      <c r="AD99" s="350"/>
      <c r="AE99" s="350"/>
      <c r="AF99" s="350"/>
    </row>
    <row r="100" spans="1:38" ht="29.1" outlineLevel="1">
      <c r="A100" s="98"/>
      <c r="B100" s="5" t="s">
        <v>2017</v>
      </c>
      <c r="C100" s="5" t="s">
        <v>2018</v>
      </c>
      <c r="D100" s="9"/>
      <c r="E100" s="9" t="s">
        <v>1615</v>
      </c>
      <c r="F100" s="9" t="s">
        <v>1629</v>
      </c>
      <c r="G100" s="5" t="s">
        <v>2019</v>
      </c>
      <c r="H100" s="9" t="s">
        <v>1609</v>
      </c>
      <c r="I100" s="5" t="s">
        <v>1602</v>
      </c>
      <c r="J100" s="9">
        <v>500</v>
      </c>
      <c r="K100" s="5" t="s">
        <v>2020</v>
      </c>
      <c r="L100" s="5"/>
      <c r="M100" s="5"/>
      <c r="N100" s="5" t="s">
        <v>1612</v>
      </c>
      <c r="O100" s="5" t="s">
        <v>1697</v>
      </c>
      <c r="P100" s="5" t="s">
        <v>1698</v>
      </c>
      <c r="Q100" s="5" t="s">
        <v>1699</v>
      </c>
      <c r="R100" s="5" t="s">
        <v>1893</v>
      </c>
      <c r="S100" s="5" t="s">
        <v>2016</v>
      </c>
      <c r="T100" s="6"/>
      <c r="U100" s="6"/>
      <c r="V100" s="262"/>
      <c r="W100" s="350"/>
      <c r="X100" s="350"/>
      <c r="Y100" s="350"/>
      <c r="Z100" s="350"/>
      <c r="AA100" s="350"/>
      <c r="AB100" s="350"/>
      <c r="AC100" s="350"/>
      <c r="AD100" s="350"/>
      <c r="AE100" s="350"/>
      <c r="AF100" s="350"/>
    </row>
    <row r="101" spans="1:38" s="84" customFormat="1" ht="43.5" outlineLevel="1">
      <c r="A101" s="85"/>
      <c r="B101" s="5" t="s">
        <v>2021</v>
      </c>
      <c r="C101" s="5" t="s">
        <v>2022</v>
      </c>
      <c r="D101" s="9"/>
      <c r="E101" s="9" t="s">
        <v>1607</v>
      </c>
      <c r="F101" s="9" t="s">
        <v>1600</v>
      </c>
      <c r="G101" s="5" t="s">
        <v>2023</v>
      </c>
      <c r="H101" s="9" t="s">
        <v>1667</v>
      </c>
      <c r="I101" s="5" t="s">
        <v>2024</v>
      </c>
      <c r="J101" s="9">
        <v>1</v>
      </c>
      <c r="K101" s="5"/>
      <c r="L101" s="5"/>
      <c r="M101" s="5"/>
      <c r="N101" s="5" t="s">
        <v>1612</v>
      </c>
      <c r="O101" s="5" t="s">
        <v>1697</v>
      </c>
      <c r="P101" s="5" t="s">
        <v>1698</v>
      </c>
      <c r="Q101" s="5" t="s">
        <v>1699</v>
      </c>
      <c r="R101" s="5" t="s">
        <v>1893</v>
      </c>
      <c r="S101" s="5" t="s">
        <v>2016</v>
      </c>
      <c r="T101" s="6"/>
      <c r="U101" s="6"/>
      <c r="V101" s="262"/>
      <c r="W101" s="83"/>
      <c r="X101" s="83"/>
      <c r="Y101" s="83"/>
      <c r="Z101" s="83"/>
      <c r="AA101" s="83"/>
      <c r="AB101" s="83"/>
      <c r="AC101" s="83"/>
      <c r="AD101" s="83"/>
      <c r="AE101" s="83"/>
      <c r="AF101" s="83"/>
      <c r="AG101" s="83"/>
      <c r="AH101" s="83"/>
      <c r="AI101" s="83"/>
      <c r="AJ101" s="83"/>
      <c r="AK101" s="83"/>
      <c r="AL101" s="83"/>
    </row>
    <row r="102" spans="1:38" s="82" customFormat="1" ht="43.5" outlineLevel="1">
      <c r="A102" s="85"/>
      <c r="B102" s="5" t="s">
        <v>2025</v>
      </c>
      <c r="C102" s="5" t="s">
        <v>2026</v>
      </c>
      <c r="D102" s="9"/>
      <c r="E102" s="9" t="s">
        <v>1615</v>
      </c>
      <c r="F102" s="9" t="s">
        <v>1629</v>
      </c>
      <c r="G102" s="5" t="s">
        <v>2027</v>
      </c>
      <c r="H102" s="9" t="s">
        <v>1705</v>
      </c>
      <c r="I102" s="5" t="s">
        <v>1602</v>
      </c>
      <c r="J102" s="9">
        <v>18.2</v>
      </c>
      <c r="K102" s="5" t="s">
        <v>2028</v>
      </c>
      <c r="L102" s="5"/>
      <c r="M102" s="5" t="s">
        <v>1712</v>
      </c>
      <c r="N102" s="5" t="s">
        <v>1612</v>
      </c>
      <c r="O102" s="5" t="s">
        <v>2029</v>
      </c>
      <c r="P102" s="5" t="s">
        <v>1698</v>
      </c>
      <c r="Q102" s="5" t="s">
        <v>1699</v>
      </c>
      <c r="R102" s="5" t="s">
        <v>1893</v>
      </c>
      <c r="S102" s="5" t="s">
        <v>2030</v>
      </c>
      <c r="T102" s="6"/>
      <c r="U102" s="6"/>
      <c r="V102" s="262"/>
    </row>
    <row r="103" spans="1:38" s="82" customFormat="1" ht="43.5" outlineLevel="1">
      <c r="A103" s="85"/>
      <c r="B103" s="5" t="s">
        <v>2031</v>
      </c>
      <c r="C103" s="5" t="s">
        <v>2032</v>
      </c>
      <c r="D103" s="9"/>
      <c r="E103" s="9" t="s">
        <v>1615</v>
      </c>
      <c r="F103" s="9" t="s">
        <v>1629</v>
      </c>
      <c r="G103" s="5" t="s">
        <v>2033</v>
      </c>
      <c r="H103" s="9" t="s">
        <v>1667</v>
      </c>
      <c r="I103" s="5" t="s">
        <v>1602</v>
      </c>
      <c r="J103" s="9">
        <v>5</v>
      </c>
      <c r="K103" s="5" t="s">
        <v>2034</v>
      </c>
      <c r="L103" s="5"/>
      <c r="M103" s="5"/>
      <c r="N103" s="5" t="s">
        <v>1612</v>
      </c>
      <c r="O103" s="5" t="s">
        <v>2029</v>
      </c>
      <c r="P103" s="5" t="s">
        <v>1698</v>
      </c>
      <c r="Q103" s="5" t="s">
        <v>1699</v>
      </c>
      <c r="R103" s="5" t="s">
        <v>1893</v>
      </c>
      <c r="S103" s="5" t="s">
        <v>2030</v>
      </c>
      <c r="T103" s="6"/>
      <c r="U103" s="6"/>
      <c r="V103" s="262"/>
    </row>
    <row r="104" spans="1:38" s="82" customFormat="1" ht="57.95" outlineLevel="1">
      <c r="A104" s="85"/>
      <c r="B104" s="5" t="s">
        <v>2035</v>
      </c>
      <c r="C104" s="5" t="s">
        <v>2036</v>
      </c>
      <c r="D104" s="9"/>
      <c r="E104" s="9" t="s">
        <v>1615</v>
      </c>
      <c r="F104" s="9" t="s">
        <v>1629</v>
      </c>
      <c r="G104" s="5" t="s">
        <v>2037</v>
      </c>
      <c r="H104" s="9" t="s">
        <v>1667</v>
      </c>
      <c r="I104" s="5" t="s">
        <v>2038</v>
      </c>
      <c r="J104" s="9">
        <v>1</v>
      </c>
      <c r="K104" s="5" t="s">
        <v>2034</v>
      </c>
      <c r="L104" s="5"/>
      <c r="M104" s="5"/>
      <c r="N104" s="5" t="s">
        <v>1612</v>
      </c>
      <c r="O104" s="5" t="s">
        <v>2029</v>
      </c>
      <c r="P104" s="5" t="s">
        <v>1698</v>
      </c>
      <c r="Q104" s="5" t="s">
        <v>1699</v>
      </c>
      <c r="R104" s="5" t="s">
        <v>1893</v>
      </c>
      <c r="S104" s="5" t="s">
        <v>2030</v>
      </c>
      <c r="T104" s="6"/>
      <c r="U104" s="6"/>
      <c r="V104" s="262"/>
    </row>
    <row r="105" spans="1:38" s="82" customFormat="1" ht="43.5" outlineLevel="1">
      <c r="A105" s="85"/>
      <c r="B105" s="5" t="s">
        <v>2002</v>
      </c>
      <c r="C105" s="5" t="s">
        <v>2003</v>
      </c>
      <c r="D105" s="9"/>
      <c r="E105" s="9" t="s">
        <v>1615</v>
      </c>
      <c r="F105" s="9" t="s">
        <v>1629</v>
      </c>
      <c r="G105" s="5" t="s">
        <v>2039</v>
      </c>
      <c r="H105" s="9" t="s">
        <v>1667</v>
      </c>
      <c r="I105" s="5" t="s">
        <v>2005</v>
      </c>
      <c r="J105" s="9">
        <v>1</v>
      </c>
      <c r="K105" s="5" t="s">
        <v>2034</v>
      </c>
      <c r="L105" s="5"/>
      <c r="M105" s="5"/>
      <c r="N105" s="5" t="s">
        <v>1612</v>
      </c>
      <c r="O105" s="5" t="s">
        <v>2029</v>
      </c>
      <c r="P105" s="5" t="s">
        <v>1698</v>
      </c>
      <c r="Q105" s="5" t="s">
        <v>1699</v>
      </c>
      <c r="R105" s="5" t="s">
        <v>1893</v>
      </c>
      <c r="S105" s="5" t="s">
        <v>2030</v>
      </c>
      <c r="T105" s="6"/>
      <c r="U105" s="6"/>
      <c r="V105" s="262"/>
    </row>
    <row r="106" spans="1:38" s="82" customFormat="1" ht="57.95" outlineLevel="1">
      <c r="A106" s="85"/>
      <c r="B106" s="5" t="s">
        <v>2040</v>
      </c>
      <c r="C106" s="5" t="s">
        <v>2041</v>
      </c>
      <c r="D106" s="9"/>
      <c r="E106" s="9" t="s">
        <v>1615</v>
      </c>
      <c r="F106" s="9" t="s">
        <v>1629</v>
      </c>
      <c r="G106" s="5" t="s">
        <v>2042</v>
      </c>
      <c r="H106" s="9" t="s">
        <v>1705</v>
      </c>
      <c r="I106" s="63" t="s">
        <v>1602</v>
      </c>
      <c r="J106" s="9">
        <v>7.4</v>
      </c>
      <c r="K106" s="5" t="s">
        <v>2043</v>
      </c>
      <c r="L106" s="5"/>
      <c r="M106" s="5"/>
      <c r="N106" s="5" t="s">
        <v>1612</v>
      </c>
      <c r="O106" s="5" t="s">
        <v>2029</v>
      </c>
      <c r="P106" s="5" t="s">
        <v>1698</v>
      </c>
      <c r="Q106" s="5" t="s">
        <v>1699</v>
      </c>
      <c r="R106" s="5" t="s">
        <v>1893</v>
      </c>
      <c r="S106" s="5" t="s">
        <v>2030</v>
      </c>
      <c r="T106" s="6"/>
      <c r="U106" s="6"/>
      <c r="V106" s="262"/>
    </row>
    <row r="107" spans="1:38" s="88" customFormat="1" ht="29.1" outlineLevel="1">
      <c r="A107" s="228"/>
      <c r="B107" s="14" t="s">
        <v>2044</v>
      </c>
      <c r="C107" s="14" t="s">
        <v>2045</v>
      </c>
      <c r="D107" s="40"/>
      <c r="E107" s="40" t="s">
        <v>1615</v>
      </c>
      <c r="F107" s="9" t="s">
        <v>1629</v>
      </c>
      <c r="G107" s="14" t="s">
        <v>2046</v>
      </c>
      <c r="H107" s="9" t="s">
        <v>1723</v>
      </c>
      <c r="I107" s="5" t="s">
        <v>1724</v>
      </c>
      <c r="J107" s="9"/>
      <c r="K107" s="14" t="s">
        <v>2047</v>
      </c>
      <c r="L107" s="14"/>
      <c r="M107" s="61"/>
      <c r="N107" s="61" t="s">
        <v>1612</v>
      </c>
      <c r="O107" s="5" t="s">
        <v>1661</v>
      </c>
      <c r="P107" s="5" t="s">
        <v>2048</v>
      </c>
      <c r="Q107" s="5" t="s">
        <v>1663</v>
      </c>
      <c r="R107" s="5" t="s">
        <v>1829</v>
      </c>
      <c r="S107" s="5" t="s">
        <v>2049</v>
      </c>
      <c r="T107" s="6"/>
      <c r="U107" s="6"/>
      <c r="V107" s="262"/>
    </row>
    <row r="108" spans="1:38" s="44" customFormat="1" ht="72.599999999999994">
      <c r="A108" s="156"/>
      <c r="B108" s="45" t="s">
        <v>2050</v>
      </c>
      <c r="C108" s="45"/>
      <c r="D108" s="45"/>
      <c r="E108" s="45" t="s">
        <v>1615</v>
      </c>
      <c r="F108" s="45" t="s">
        <v>1629</v>
      </c>
      <c r="G108" s="45" t="s">
        <v>2051</v>
      </c>
      <c r="H108" s="45"/>
      <c r="I108" s="45"/>
      <c r="J108" s="45"/>
      <c r="K108" s="45" t="s">
        <v>2052</v>
      </c>
      <c r="L108" s="45"/>
      <c r="M108" s="45" t="str">
        <f>CONCATENATE(M70," \ ",G108)</f>
        <v>documento \ cobertura_risco_seguro \ pos</v>
      </c>
      <c r="N108" s="45" t="s">
        <v>1603</v>
      </c>
      <c r="O108" s="45" t="s">
        <v>1661</v>
      </c>
      <c r="P108" s="45"/>
      <c r="Q108" s="45"/>
      <c r="R108" s="45"/>
      <c r="S108" s="45"/>
      <c r="T108" s="45"/>
      <c r="U108" s="45"/>
      <c r="V108" s="46"/>
    </row>
    <row r="109" spans="1:38" ht="43.5" outlineLevel="1">
      <c r="A109" s="98"/>
      <c r="B109" s="5" t="s">
        <v>2053</v>
      </c>
      <c r="C109" s="56" t="s">
        <v>2054</v>
      </c>
      <c r="D109" s="57"/>
      <c r="E109" s="57" t="s">
        <v>1607</v>
      </c>
      <c r="F109" s="57" t="s">
        <v>1600</v>
      </c>
      <c r="G109" s="56" t="s">
        <v>2055</v>
      </c>
      <c r="H109" s="57" t="s">
        <v>1667</v>
      </c>
      <c r="I109" s="56" t="s">
        <v>2056</v>
      </c>
      <c r="J109" s="9">
        <v>2</v>
      </c>
      <c r="K109" s="5"/>
      <c r="L109" s="5"/>
      <c r="M109" s="5"/>
      <c r="N109" s="5" t="s">
        <v>1612</v>
      </c>
      <c r="O109" s="5" t="s">
        <v>1661</v>
      </c>
      <c r="P109" s="5" t="s">
        <v>1662</v>
      </c>
      <c r="Q109" s="5" t="s">
        <v>1663</v>
      </c>
      <c r="R109" s="5" t="s">
        <v>1934</v>
      </c>
      <c r="S109" s="5" t="s">
        <v>1987</v>
      </c>
      <c r="T109" s="6"/>
      <c r="U109" s="6"/>
      <c r="V109" s="262"/>
      <c r="W109" s="350"/>
      <c r="X109" s="350"/>
      <c r="Y109" s="350"/>
      <c r="Z109" s="350"/>
      <c r="AA109" s="350"/>
      <c r="AB109" s="350"/>
      <c r="AC109" s="350"/>
      <c r="AD109" s="350"/>
      <c r="AE109" s="350"/>
      <c r="AF109" s="350"/>
    </row>
    <row r="110" spans="1:38" ht="29.1" outlineLevel="1">
      <c r="A110" s="98"/>
      <c r="B110" s="5" t="s">
        <v>2057</v>
      </c>
      <c r="C110" s="5" t="s">
        <v>2058</v>
      </c>
      <c r="D110" s="9"/>
      <c r="E110" s="9" t="s">
        <v>1615</v>
      </c>
      <c r="F110" s="9" t="s">
        <v>1629</v>
      </c>
      <c r="G110" s="5" t="s">
        <v>2059</v>
      </c>
      <c r="H110" s="9" t="s">
        <v>1609</v>
      </c>
      <c r="I110" s="5" t="s">
        <v>1602</v>
      </c>
      <c r="J110" s="9">
        <v>500</v>
      </c>
      <c r="K110" s="5" t="s">
        <v>2060</v>
      </c>
      <c r="L110" s="5"/>
      <c r="M110" s="5"/>
      <c r="N110" s="5" t="s">
        <v>1612</v>
      </c>
      <c r="O110" s="5" t="s">
        <v>1661</v>
      </c>
      <c r="P110" s="5" t="s">
        <v>1662</v>
      </c>
      <c r="Q110" s="5" t="s">
        <v>1663</v>
      </c>
      <c r="R110" s="5" t="s">
        <v>1934</v>
      </c>
      <c r="S110" s="5" t="s">
        <v>2061</v>
      </c>
      <c r="T110" s="6"/>
      <c r="U110" s="6"/>
      <c r="V110" s="262"/>
      <c r="W110" s="350"/>
      <c r="X110" s="350"/>
      <c r="Y110" s="350"/>
      <c r="Z110" s="350"/>
      <c r="AA110" s="350"/>
      <c r="AB110" s="350"/>
      <c r="AC110" s="350"/>
      <c r="AD110" s="350"/>
      <c r="AE110" s="350"/>
      <c r="AF110" s="350"/>
    </row>
    <row r="111" spans="1:38" ht="29.1" outlineLevel="1">
      <c r="A111" s="98"/>
      <c r="B111" s="5" t="s">
        <v>2062</v>
      </c>
      <c r="C111" s="56" t="s">
        <v>2063</v>
      </c>
      <c r="D111" s="57"/>
      <c r="E111" s="9" t="s">
        <v>1607</v>
      </c>
      <c r="F111" s="57" t="s">
        <v>1600</v>
      </c>
      <c r="G111" s="56" t="s">
        <v>2064</v>
      </c>
      <c r="H111" s="57" t="s">
        <v>1705</v>
      </c>
      <c r="I111" s="56" t="s">
        <v>1602</v>
      </c>
      <c r="J111" s="9">
        <v>18.2</v>
      </c>
      <c r="K111" s="5"/>
      <c r="L111" s="5"/>
      <c r="M111" s="5" t="s">
        <v>1712</v>
      </c>
      <c r="N111" s="5" t="s">
        <v>1612</v>
      </c>
      <c r="O111" s="5" t="s">
        <v>1661</v>
      </c>
      <c r="P111" s="5" t="s">
        <v>1662</v>
      </c>
      <c r="Q111" s="5" t="s">
        <v>1663</v>
      </c>
      <c r="R111" s="5" t="s">
        <v>1934</v>
      </c>
      <c r="S111" s="5" t="s">
        <v>2065</v>
      </c>
      <c r="T111" s="6"/>
      <c r="U111" s="6"/>
      <c r="V111" s="262"/>
      <c r="W111" s="350"/>
      <c r="X111" s="350"/>
      <c r="Y111" s="350"/>
      <c r="Z111" s="350"/>
      <c r="AA111" s="350"/>
      <c r="AB111" s="350"/>
      <c r="AC111" s="350"/>
      <c r="AD111" s="350"/>
      <c r="AE111" s="350"/>
      <c r="AF111" s="350"/>
    </row>
    <row r="112" spans="1:38" ht="29.1" outlineLevel="1">
      <c r="A112" s="98"/>
      <c r="B112" s="5" t="s">
        <v>2066</v>
      </c>
      <c r="C112" s="56" t="s">
        <v>2067</v>
      </c>
      <c r="D112" s="57"/>
      <c r="E112" s="9" t="s">
        <v>1607</v>
      </c>
      <c r="F112" s="57" t="s">
        <v>1600</v>
      </c>
      <c r="G112" s="56" t="s">
        <v>2068</v>
      </c>
      <c r="H112" s="57" t="s">
        <v>1705</v>
      </c>
      <c r="I112" s="56" t="s">
        <v>1602</v>
      </c>
      <c r="J112" s="9">
        <v>18.2</v>
      </c>
      <c r="K112" s="5"/>
      <c r="L112" s="5"/>
      <c r="M112" s="5" t="s">
        <v>1712</v>
      </c>
      <c r="N112" s="5" t="s">
        <v>1612</v>
      </c>
      <c r="O112" s="5" t="s">
        <v>1661</v>
      </c>
      <c r="P112" s="5" t="s">
        <v>1662</v>
      </c>
      <c r="Q112" s="5" t="s">
        <v>1663</v>
      </c>
      <c r="R112" s="5" t="s">
        <v>1934</v>
      </c>
      <c r="S112" s="5" t="s">
        <v>2065</v>
      </c>
      <c r="T112" s="6"/>
      <c r="U112" s="6"/>
      <c r="V112" s="262"/>
      <c r="W112" s="350"/>
      <c r="X112" s="350"/>
      <c r="Y112" s="350"/>
      <c r="Z112" s="350"/>
      <c r="AA112" s="350"/>
      <c r="AB112" s="350"/>
      <c r="AC112" s="350"/>
      <c r="AD112" s="350"/>
      <c r="AE112" s="350"/>
      <c r="AF112" s="350"/>
    </row>
    <row r="113" spans="1:38" outlineLevel="1">
      <c r="A113" s="98"/>
      <c r="B113" s="5" t="s">
        <v>2069</v>
      </c>
      <c r="C113" s="56" t="s">
        <v>2070</v>
      </c>
      <c r="D113" s="57"/>
      <c r="E113" s="9" t="s">
        <v>1607</v>
      </c>
      <c r="F113" s="57" t="s">
        <v>1600</v>
      </c>
      <c r="G113" s="56" t="s">
        <v>2071</v>
      </c>
      <c r="H113" s="57" t="s">
        <v>1705</v>
      </c>
      <c r="I113" s="56" t="s">
        <v>1602</v>
      </c>
      <c r="J113" s="40">
        <v>7.4</v>
      </c>
      <c r="K113" s="5"/>
      <c r="L113" s="5"/>
      <c r="M113" s="5"/>
      <c r="N113" s="5" t="s">
        <v>1612</v>
      </c>
      <c r="O113" s="5" t="s">
        <v>1661</v>
      </c>
      <c r="P113" s="5" t="s">
        <v>1662</v>
      </c>
      <c r="Q113" s="5" t="s">
        <v>1663</v>
      </c>
      <c r="R113" s="5" t="s">
        <v>1934</v>
      </c>
      <c r="S113" s="5" t="s">
        <v>2065</v>
      </c>
      <c r="T113" s="6"/>
      <c r="U113" s="177"/>
      <c r="V113" s="263"/>
      <c r="W113" s="350"/>
      <c r="X113" s="350"/>
      <c r="Y113" s="350"/>
      <c r="Z113" s="350"/>
      <c r="AA113" s="350"/>
      <c r="AB113" s="350"/>
      <c r="AC113" s="350"/>
      <c r="AD113" s="350"/>
      <c r="AE113" s="350"/>
      <c r="AF113" s="350"/>
    </row>
    <row r="114" spans="1:38" ht="101.45">
      <c r="A114" s="98"/>
      <c r="B114" s="45" t="s">
        <v>2072</v>
      </c>
      <c r="C114" s="45"/>
      <c r="D114" s="45"/>
      <c r="E114" s="55" t="s">
        <v>1607</v>
      </c>
      <c r="F114" s="45" t="s">
        <v>1600</v>
      </c>
      <c r="G114" s="45" t="s">
        <v>2073</v>
      </c>
      <c r="H114" s="45"/>
      <c r="I114" s="45"/>
      <c r="J114" s="45"/>
      <c r="K114" s="208" t="s">
        <v>1602</v>
      </c>
      <c r="L114" s="45" t="s">
        <v>2074</v>
      </c>
      <c r="M114" s="45" t="str">
        <f>CONCATENATE(M3," \ ",G114)</f>
        <v>documento \ premio_contribuicao</v>
      </c>
      <c r="N114" s="45" t="s">
        <v>1603</v>
      </c>
      <c r="O114" s="45" t="s">
        <v>1604</v>
      </c>
      <c r="P114" s="45"/>
      <c r="Q114" s="45"/>
      <c r="R114" s="45"/>
      <c r="S114" s="45"/>
      <c r="T114" s="45"/>
      <c r="U114" s="45"/>
      <c r="V114" s="46"/>
      <c r="W114" s="350"/>
      <c r="X114" s="350"/>
      <c r="Y114" s="350"/>
      <c r="Z114" s="350"/>
      <c r="AA114" s="350"/>
      <c r="AB114" s="350"/>
      <c r="AC114" s="350"/>
      <c r="AD114" s="350"/>
      <c r="AE114" s="350"/>
      <c r="AF114" s="350"/>
    </row>
    <row r="115" spans="1:38" ht="29.1" outlineLevel="1">
      <c r="A115" s="98"/>
      <c r="B115" s="5" t="s">
        <v>2075</v>
      </c>
      <c r="C115" s="5" t="s">
        <v>2076</v>
      </c>
      <c r="D115" s="9"/>
      <c r="E115" s="9" t="s">
        <v>1607</v>
      </c>
      <c r="F115" s="9" t="s">
        <v>1629</v>
      </c>
      <c r="G115" s="5" t="s">
        <v>2077</v>
      </c>
      <c r="H115" s="9" t="s">
        <v>1705</v>
      </c>
      <c r="I115" s="5" t="s">
        <v>1602</v>
      </c>
      <c r="J115" s="9">
        <v>18.2</v>
      </c>
      <c r="K115" s="5" t="s">
        <v>1953</v>
      </c>
      <c r="L115" s="5"/>
      <c r="M115" s="5" t="s">
        <v>1712</v>
      </c>
      <c r="N115" s="5" t="s">
        <v>1612</v>
      </c>
      <c r="O115" s="5" t="s">
        <v>1661</v>
      </c>
      <c r="P115" s="5" t="s">
        <v>1662</v>
      </c>
      <c r="Q115" s="5" t="s">
        <v>1663</v>
      </c>
      <c r="R115" s="5" t="s">
        <v>2078</v>
      </c>
      <c r="S115" s="5" t="s">
        <v>1664</v>
      </c>
      <c r="T115" s="6"/>
      <c r="U115" s="6"/>
      <c r="V115" s="262"/>
      <c r="W115" s="350"/>
      <c r="X115" s="350"/>
      <c r="Y115" s="350"/>
      <c r="Z115" s="350"/>
      <c r="AA115" s="350"/>
      <c r="AB115" s="350"/>
      <c r="AC115" s="350"/>
      <c r="AD115" s="350"/>
      <c r="AE115" s="350"/>
      <c r="AF115" s="350"/>
    </row>
    <row r="116" spans="1:38" ht="29.1" outlineLevel="1">
      <c r="A116" s="98"/>
      <c r="B116" s="5" t="s">
        <v>2079</v>
      </c>
      <c r="C116" s="5" t="s">
        <v>2080</v>
      </c>
      <c r="D116" s="9"/>
      <c r="E116" s="9" t="s">
        <v>1607</v>
      </c>
      <c r="F116" s="9" t="s">
        <v>1629</v>
      </c>
      <c r="G116" s="5" t="s">
        <v>2081</v>
      </c>
      <c r="H116" s="9" t="s">
        <v>1705</v>
      </c>
      <c r="I116" s="5" t="s">
        <v>1602</v>
      </c>
      <c r="J116" s="9">
        <v>18.2</v>
      </c>
      <c r="K116" s="5" t="s">
        <v>1953</v>
      </c>
      <c r="L116" s="5"/>
      <c r="M116" s="5" t="s">
        <v>1712</v>
      </c>
      <c r="N116" s="5" t="s">
        <v>1612</v>
      </c>
      <c r="O116" s="5" t="s">
        <v>1661</v>
      </c>
      <c r="P116" s="5" t="s">
        <v>1662</v>
      </c>
      <c r="Q116" s="5" t="s">
        <v>1663</v>
      </c>
      <c r="R116" s="5" t="s">
        <v>2078</v>
      </c>
      <c r="S116" s="5" t="s">
        <v>1935</v>
      </c>
      <c r="T116" s="6"/>
      <c r="U116" s="6"/>
      <c r="V116" s="262"/>
      <c r="W116" s="350"/>
      <c r="X116" s="350"/>
      <c r="Y116" s="350"/>
      <c r="Z116" s="350"/>
      <c r="AA116" s="350"/>
      <c r="AB116" s="350"/>
      <c r="AC116" s="350"/>
      <c r="AD116" s="350"/>
      <c r="AE116" s="350"/>
      <c r="AF116" s="350"/>
    </row>
    <row r="117" spans="1:38" s="89" customFormat="1" ht="72.599999999999994" outlineLevel="1">
      <c r="A117" s="85"/>
      <c r="B117" s="2" t="s">
        <v>2082</v>
      </c>
      <c r="C117" s="81" t="s">
        <v>2083</v>
      </c>
      <c r="D117" s="9"/>
      <c r="E117" s="9" t="s">
        <v>1607</v>
      </c>
      <c r="F117" s="9" t="s">
        <v>1629</v>
      </c>
      <c r="G117" s="5" t="s">
        <v>2084</v>
      </c>
      <c r="H117" s="9" t="s">
        <v>1705</v>
      </c>
      <c r="I117" s="5"/>
      <c r="J117" s="9">
        <v>18.2</v>
      </c>
      <c r="K117" s="5" t="s">
        <v>1953</v>
      </c>
      <c r="L117" s="5"/>
      <c r="M117" s="5"/>
      <c r="N117" s="5" t="s">
        <v>1612</v>
      </c>
      <c r="O117" s="5" t="s">
        <v>1697</v>
      </c>
      <c r="P117" s="5" t="s">
        <v>1698</v>
      </c>
      <c r="Q117" s="5" t="s">
        <v>1699</v>
      </c>
      <c r="R117" s="5" t="s">
        <v>1700</v>
      </c>
      <c r="S117" s="5" t="s">
        <v>2085</v>
      </c>
      <c r="T117" s="6"/>
      <c r="U117" s="6"/>
      <c r="V117" s="262"/>
      <c r="W117" s="82"/>
      <c r="X117" s="82"/>
      <c r="Y117" s="82"/>
      <c r="Z117" s="82"/>
      <c r="AA117" s="82"/>
      <c r="AB117" s="82"/>
      <c r="AC117" s="82"/>
      <c r="AD117" s="82"/>
      <c r="AE117" s="82"/>
      <c r="AF117" s="82"/>
      <c r="AG117" s="82"/>
      <c r="AH117" s="82"/>
      <c r="AI117" s="82"/>
      <c r="AJ117" s="82"/>
      <c r="AK117" s="82"/>
      <c r="AL117" s="82"/>
    </row>
    <row r="118" spans="1:38" ht="29.1" outlineLevel="1">
      <c r="A118" s="98"/>
      <c r="B118" s="5" t="s">
        <v>2086</v>
      </c>
      <c r="C118" s="5" t="s">
        <v>2087</v>
      </c>
      <c r="D118" s="9"/>
      <c r="E118" s="9" t="s">
        <v>1607</v>
      </c>
      <c r="F118" s="9" t="s">
        <v>1629</v>
      </c>
      <c r="G118" s="5" t="s">
        <v>1962</v>
      </c>
      <c r="H118" s="9" t="s">
        <v>1705</v>
      </c>
      <c r="I118" s="5" t="s">
        <v>1602</v>
      </c>
      <c r="J118" s="9">
        <v>18.2</v>
      </c>
      <c r="K118" s="5" t="s">
        <v>1953</v>
      </c>
      <c r="L118" s="5"/>
      <c r="M118" s="5" t="s">
        <v>1712</v>
      </c>
      <c r="N118" s="5" t="s">
        <v>1612</v>
      </c>
      <c r="O118" s="5" t="s">
        <v>1697</v>
      </c>
      <c r="P118" s="5" t="s">
        <v>1698</v>
      </c>
      <c r="Q118" s="5" t="s">
        <v>1699</v>
      </c>
      <c r="R118" s="5" t="s">
        <v>1700</v>
      </c>
      <c r="S118" s="5" t="s">
        <v>1963</v>
      </c>
      <c r="T118" s="6"/>
      <c r="U118" s="6"/>
      <c r="V118" s="262"/>
      <c r="W118" s="350"/>
      <c r="X118" s="350"/>
      <c r="Y118" s="350"/>
      <c r="Z118" s="350"/>
      <c r="AA118" s="350"/>
      <c r="AB118" s="350"/>
      <c r="AC118" s="350"/>
      <c r="AD118" s="350"/>
      <c r="AE118" s="350"/>
      <c r="AF118" s="350"/>
    </row>
    <row r="119" spans="1:38" ht="29.1" outlineLevel="1">
      <c r="A119" s="98"/>
      <c r="B119" s="5" t="s">
        <v>2088</v>
      </c>
      <c r="C119" s="5" t="s">
        <v>2089</v>
      </c>
      <c r="D119" s="9"/>
      <c r="E119" s="9" t="s">
        <v>1607</v>
      </c>
      <c r="F119" s="9" t="s">
        <v>1600</v>
      </c>
      <c r="G119" s="5" t="s">
        <v>2090</v>
      </c>
      <c r="H119" s="9" t="s">
        <v>1667</v>
      </c>
      <c r="I119" s="5" t="s">
        <v>1602</v>
      </c>
      <c r="J119" s="9">
        <v>3</v>
      </c>
      <c r="K119" s="5"/>
      <c r="L119" s="5"/>
      <c r="M119" s="5"/>
      <c r="N119" s="5" t="s">
        <v>1612</v>
      </c>
      <c r="O119" s="5" t="s">
        <v>1661</v>
      </c>
      <c r="P119" s="5" t="s">
        <v>1662</v>
      </c>
      <c r="Q119" s="5" t="s">
        <v>1663</v>
      </c>
      <c r="R119" s="5" t="s">
        <v>2078</v>
      </c>
      <c r="S119" s="5" t="s">
        <v>2091</v>
      </c>
      <c r="T119" s="6"/>
      <c r="U119" s="6"/>
      <c r="V119" s="262"/>
      <c r="W119" s="350"/>
      <c r="X119" s="350"/>
      <c r="Y119" s="350"/>
      <c r="Z119" s="350"/>
      <c r="AA119" s="350"/>
      <c r="AB119" s="350"/>
      <c r="AC119" s="350"/>
      <c r="AD119" s="350"/>
      <c r="AE119" s="350"/>
      <c r="AF119" s="350"/>
    </row>
    <row r="120" spans="1:38" s="90" customFormat="1" ht="116.1">
      <c r="A120" s="229"/>
      <c r="B120" s="65" t="s">
        <v>2092</v>
      </c>
      <c r="C120" s="65"/>
      <c r="D120" s="65"/>
      <c r="E120" s="65" t="s">
        <v>1615</v>
      </c>
      <c r="F120" s="65" t="s">
        <v>1629</v>
      </c>
      <c r="G120" s="65" t="s">
        <v>2093</v>
      </c>
      <c r="H120" s="65"/>
      <c r="I120" s="66"/>
      <c r="J120" s="65"/>
      <c r="K120" s="45" t="s">
        <v>2094</v>
      </c>
      <c r="L120" s="45" t="s">
        <v>2095</v>
      </c>
      <c r="M120" s="45" t="str">
        <f>CONCATENATE(M114," \ ",G120)</f>
        <v>documento \ premio_contribuicao \ dados_contrato_coletivo</v>
      </c>
      <c r="N120" s="45" t="s">
        <v>1603</v>
      </c>
      <c r="O120" s="45" t="s">
        <v>1604</v>
      </c>
      <c r="P120" s="45"/>
      <c r="Q120" s="45"/>
      <c r="R120" s="45"/>
      <c r="S120" s="45"/>
      <c r="T120" s="45"/>
      <c r="U120" s="45"/>
      <c r="V120" s="46"/>
    </row>
    <row r="121" spans="1:38" s="90" customFormat="1" ht="57.95" outlineLevel="1">
      <c r="A121" s="229"/>
      <c r="B121" s="5" t="s">
        <v>2096</v>
      </c>
      <c r="C121" s="5" t="s">
        <v>2097</v>
      </c>
      <c r="D121" s="9"/>
      <c r="E121" s="9" t="s">
        <v>1607</v>
      </c>
      <c r="F121" s="9" t="s">
        <v>1600</v>
      </c>
      <c r="G121" s="5" t="s">
        <v>2098</v>
      </c>
      <c r="H121" s="9" t="s">
        <v>1667</v>
      </c>
      <c r="I121" s="5" t="s">
        <v>2099</v>
      </c>
      <c r="J121" s="9">
        <v>1</v>
      </c>
      <c r="K121" s="5"/>
      <c r="L121" s="5"/>
      <c r="M121" s="5"/>
      <c r="N121" s="5" t="s">
        <v>1612</v>
      </c>
      <c r="O121" s="5" t="s">
        <v>1604</v>
      </c>
      <c r="P121" s="5" t="s">
        <v>2100</v>
      </c>
      <c r="Q121" s="5" t="s">
        <v>1651</v>
      </c>
      <c r="R121" s="5" t="s">
        <v>2101</v>
      </c>
      <c r="S121" s="5" t="s">
        <v>2102</v>
      </c>
      <c r="T121" s="6"/>
      <c r="U121" s="6"/>
      <c r="V121" s="262"/>
    </row>
    <row r="122" spans="1:38" s="92" customFormat="1" ht="72.599999999999994" outlineLevel="1">
      <c r="A122" s="230"/>
      <c r="B122" s="67" t="s">
        <v>2103</v>
      </c>
      <c r="C122" s="67" t="s">
        <v>2104</v>
      </c>
      <c r="D122" s="68"/>
      <c r="E122" s="68" t="s">
        <v>1607</v>
      </c>
      <c r="F122" s="68" t="s">
        <v>1600</v>
      </c>
      <c r="G122" s="67" t="s">
        <v>2105</v>
      </c>
      <c r="H122" s="68" t="s">
        <v>1705</v>
      </c>
      <c r="I122" s="67" t="s">
        <v>1602</v>
      </c>
      <c r="J122" s="9">
        <v>18.2</v>
      </c>
      <c r="K122" s="67"/>
      <c r="L122" s="2" t="s">
        <v>2106</v>
      </c>
      <c r="M122" s="5" t="s">
        <v>1712</v>
      </c>
      <c r="N122" s="5" t="s">
        <v>1612</v>
      </c>
      <c r="O122" s="5" t="s">
        <v>1604</v>
      </c>
      <c r="P122" s="5" t="s">
        <v>1650</v>
      </c>
      <c r="Q122" s="5" t="s">
        <v>1651</v>
      </c>
      <c r="R122" s="5" t="s">
        <v>2107</v>
      </c>
      <c r="S122" s="5" t="s">
        <v>2108</v>
      </c>
      <c r="T122" s="6"/>
      <c r="U122" s="6"/>
      <c r="V122" s="262"/>
      <c r="W122" s="91"/>
      <c r="X122" s="91"/>
      <c r="Y122" s="91"/>
      <c r="Z122" s="91"/>
      <c r="AA122" s="91"/>
      <c r="AB122" s="91"/>
      <c r="AC122" s="91"/>
      <c r="AD122" s="91"/>
      <c r="AE122" s="91"/>
      <c r="AF122" s="91"/>
      <c r="AG122" s="91"/>
      <c r="AH122" s="91"/>
      <c r="AI122" s="91"/>
      <c r="AJ122" s="91"/>
      <c r="AK122" s="91"/>
      <c r="AL122" s="91"/>
    </row>
    <row r="123" spans="1:38" s="94" customFormat="1" ht="72.599999999999994" outlineLevel="1">
      <c r="A123" s="110"/>
      <c r="B123" s="2" t="s">
        <v>2109</v>
      </c>
      <c r="C123" s="2" t="s">
        <v>2110</v>
      </c>
      <c r="D123" s="3"/>
      <c r="E123" s="3" t="s">
        <v>1607</v>
      </c>
      <c r="F123" s="3" t="s">
        <v>1600</v>
      </c>
      <c r="G123" s="2" t="s">
        <v>2111</v>
      </c>
      <c r="H123" s="3" t="s">
        <v>1705</v>
      </c>
      <c r="I123" s="2" t="s">
        <v>1602</v>
      </c>
      <c r="J123" s="9">
        <v>18.2</v>
      </c>
      <c r="K123" s="2"/>
      <c r="L123" s="2" t="s">
        <v>2112</v>
      </c>
      <c r="M123" s="5" t="s">
        <v>1712</v>
      </c>
      <c r="N123" s="5" t="s">
        <v>1612</v>
      </c>
      <c r="O123" s="5" t="s">
        <v>1604</v>
      </c>
      <c r="P123" s="5" t="s">
        <v>1650</v>
      </c>
      <c r="Q123" s="5" t="s">
        <v>1651</v>
      </c>
      <c r="R123" s="5" t="s">
        <v>2107</v>
      </c>
      <c r="S123" s="5" t="s">
        <v>2113</v>
      </c>
      <c r="T123" s="6"/>
      <c r="U123" s="6"/>
      <c r="V123" s="262"/>
      <c r="W123" s="93"/>
      <c r="X123" s="93"/>
      <c r="Y123" s="93"/>
      <c r="Z123" s="93"/>
      <c r="AA123" s="93"/>
      <c r="AB123" s="93"/>
      <c r="AC123" s="93"/>
      <c r="AD123" s="93"/>
      <c r="AE123" s="93"/>
      <c r="AF123" s="93"/>
      <c r="AG123" s="93"/>
      <c r="AH123" s="93"/>
      <c r="AI123" s="93"/>
      <c r="AJ123" s="93"/>
      <c r="AK123" s="93"/>
      <c r="AL123" s="93"/>
    </row>
    <row r="124" spans="1:38" ht="87">
      <c r="A124" s="98"/>
      <c r="B124" s="45" t="s">
        <v>2114</v>
      </c>
      <c r="C124" s="45"/>
      <c r="D124" s="45"/>
      <c r="E124" s="45" t="s">
        <v>1743</v>
      </c>
      <c r="F124" s="45" t="s">
        <v>1629</v>
      </c>
      <c r="G124" s="45" t="s">
        <v>2115</v>
      </c>
      <c r="H124" s="45"/>
      <c r="I124" s="45"/>
      <c r="J124" s="45"/>
      <c r="K124" s="45" t="s">
        <v>2116</v>
      </c>
      <c r="L124" s="45"/>
      <c r="M124" s="45" t="str">
        <f>CONCATENATE(M114," \ ",G124)</f>
        <v>documento \ premio_contribuicao \ cessionarias_cosseguro</v>
      </c>
      <c r="N124" s="45" t="s">
        <v>1603</v>
      </c>
      <c r="O124" s="45" t="s">
        <v>1697</v>
      </c>
      <c r="P124" s="45"/>
      <c r="Q124" s="45"/>
      <c r="R124" s="45"/>
      <c r="S124" s="45"/>
      <c r="T124" s="55"/>
      <c r="U124" s="55"/>
      <c r="V124" s="176"/>
      <c r="W124" s="350"/>
      <c r="X124" s="350"/>
      <c r="Y124" s="350"/>
      <c r="Z124" s="350"/>
      <c r="AA124" s="350"/>
      <c r="AB124" s="350"/>
      <c r="AC124" s="350"/>
      <c r="AD124" s="350"/>
      <c r="AE124" s="350"/>
      <c r="AF124" s="350"/>
    </row>
    <row r="125" spans="1:38" ht="29.1" outlineLevel="1">
      <c r="A125" s="98"/>
      <c r="B125" s="53" t="s">
        <v>2117</v>
      </c>
      <c r="C125" s="5" t="s">
        <v>2118</v>
      </c>
      <c r="D125" s="9" t="s">
        <v>44</v>
      </c>
      <c r="E125" s="9" t="s">
        <v>1607</v>
      </c>
      <c r="F125" s="9" t="s">
        <v>1600</v>
      </c>
      <c r="G125" s="5" t="s">
        <v>2119</v>
      </c>
      <c r="H125" s="9" t="s">
        <v>1609</v>
      </c>
      <c r="I125" s="5" t="s">
        <v>2120</v>
      </c>
      <c r="J125" s="9">
        <v>5</v>
      </c>
      <c r="K125" s="5"/>
      <c r="L125" s="5"/>
      <c r="M125" s="5"/>
      <c r="N125" s="5" t="s">
        <v>1612</v>
      </c>
      <c r="O125" s="5" t="s">
        <v>1697</v>
      </c>
      <c r="P125" s="5" t="s">
        <v>1698</v>
      </c>
      <c r="Q125" s="5" t="s">
        <v>1699</v>
      </c>
      <c r="R125" s="5" t="s">
        <v>1700</v>
      </c>
      <c r="S125" s="5" t="s">
        <v>2121</v>
      </c>
      <c r="T125" s="6"/>
      <c r="U125" s="6"/>
      <c r="V125" s="262"/>
      <c r="W125" s="350"/>
      <c r="X125" s="350"/>
      <c r="Y125" s="350"/>
      <c r="Z125" s="350"/>
      <c r="AA125" s="350"/>
      <c r="AB125" s="350"/>
      <c r="AC125" s="350"/>
      <c r="AD125" s="350"/>
      <c r="AE125" s="350"/>
      <c r="AF125" s="350"/>
    </row>
    <row r="126" spans="1:38" ht="29.1" outlineLevel="1">
      <c r="A126" s="98"/>
      <c r="B126" s="5" t="s">
        <v>2122</v>
      </c>
      <c r="C126" s="5" t="s">
        <v>2123</v>
      </c>
      <c r="D126" s="9"/>
      <c r="E126" s="9" t="s">
        <v>1607</v>
      </c>
      <c r="F126" s="9" t="s">
        <v>1600</v>
      </c>
      <c r="G126" s="5" t="s">
        <v>2124</v>
      </c>
      <c r="H126" s="9" t="s">
        <v>1705</v>
      </c>
      <c r="I126" s="5" t="s">
        <v>1602</v>
      </c>
      <c r="J126" s="40">
        <v>7.4</v>
      </c>
      <c r="K126" s="5"/>
      <c r="L126" s="5"/>
      <c r="M126" s="5"/>
      <c r="N126" s="5" t="s">
        <v>1612</v>
      </c>
      <c r="O126" s="5" t="s">
        <v>1697</v>
      </c>
      <c r="P126" s="5" t="s">
        <v>1698</v>
      </c>
      <c r="Q126" s="5" t="s">
        <v>1699</v>
      </c>
      <c r="R126" s="5" t="s">
        <v>1700</v>
      </c>
      <c r="S126" s="5" t="s">
        <v>2121</v>
      </c>
      <c r="T126" s="6"/>
      <c r="U126" s="177"/>
      <c r="V126" s="263"/>
      <c r="W126" s="350"/>
      <c r="X126" s="350"/>
      <c r="Y126" s="350"/>
      <c r="Z126" s="350"/>
      <c r="AA126" s="350"/>
      <c r="AB126" s="350"/>
      <c r="AC126" s="350"/>
      <c r="AD126" s="350"/>
      <c r="AE126" s="350"/>
      <c r="AF126" s="350"/>
    </row>
    <row r="127" spans="1:38" s="83" customFormat="1" ht="29.1" outlineLevel="1">
      <c r="A127" s="158"/>
      <c r="B127" s="5" t="s">
        <v>2125</v>
      </c>
      <c r="C127" s="5" t="s">
        <v>2126</v>
      </c>
      <c r="D127" s="9"/>
      <c r="E127" s="9" t="s">
        <v>1607</v>
      </c>
      <c r="F127" s="9" t="s">
        <v>1600</v>
      </c>
      <c r="G127" s="5" t="s">
        <v>2127</v>
      </c>
      <c r="H127" s="9" t="s">
        <v>1705</v>
      </c>
      <c r="I127" s="5"/>
      <c r="J127" s="9">
        <v>18.2</v>
      </c>
      <c r="K127" s="5"/>
      <c r="L127" s="5"/>
      <c r="M127" s="5" t="s">
        <v>1712</v>
      </c>
      <c r="N127" s="5" t="s">
        <v>1612</v>
      </c>
      <c r="O127" s="5" t="s">
        <v>1697</v>
      </c>
      <c r="P127" s="5" t="s">
        <v>1698</v>
      </c>
      <c r="Q127" s="5" t="s">
        <v>1699</v>
      </c>
      <c r="R127" s="5" t="s">
        <v>1700</v>
      </c>
      <c r="S127" s="5" t="s">
        <v>2121</v>
      </c>
      <c r="T127" s="6"/>
      <c r="U127" s="6"/>
      <c r="V127" s="262"/>
    </row>
    <row r="128" spans="1:38" s="44" customFormat="1" ht="87">
      <c r="A128" s="156"/>
      <c r="B128" s="45" t="s">
        <v>2128</v>
      </c>
      <c r="C128" s="45"/>
      <c r="D128" s="45"/>
      <c r="E128" s="45" t="s">
        <v>1743</v>
      </c>
      <c r="F128" s="45" t="s">
        <v>1629</v>
      </c>
      <c r="G128" s="45" t="s">
        <v>2129</v>
      </c>
      <c r="H128" s="45"/>
      <c r="I128" s="45"/>
      <c r="J128" s="45"/>
      <c r="K128" s="45" t="s">
        <v>2130</v>
      </c>
      <c r="L128" s="45"/>
      <c r="M128" s="45" t="str">
        <f>CONCATENATE(M3," \ ",G128)</f>
        <v>documento \ objeto_garantia_fianca</v>
      </c>
      <c r="N128" s="45" t="s">
        <v>1603</v>
      </c>
      <c r="O128" s="45" t="s">
        <v>1661</v>
      </c>
      <c r="P128" s="45" t="s">
        <v>1829</v>
      </c>
      <c r="Q128" s="45"/>
      <c r="R128" s="45"/>
      <c r="S128" s="45"/>
      <c r="T128" s="45"/>
      <c r="U128" s="55"/>
      <c r="V128" s="176"/>
    </row>
    <row r="129" spans="1:38" s="97" customFormat="1" ht="29.1" outlineLevel="1">
      <c r="A129" s="231"/>
      <c r="B129" s="13" t="s">
        <v>2131</v>
      </c>
      <c r="C129" s="5" t="s">
        <v>2132</v>
      </c>
      <c r="D129" s="9" t="s">
        <v>44</v>
      </c>
      <c r="E129" s="9" t="s">
        <v>1607</v>
      </c>
      <c r="F129" s="9" t="s">
        <v>1600</v>
      </c>
      <c r="G129" s="5" t="s">
        <v>2133</v>
      </c>
      <c r="H129" s="9" t="s">
        <v>1609</v>
      </c>
      <c r="I129" s="5"/>
      <c r="J129" s="9">
        <v>50</v>
      </c>
      <c r="K129" s="5"/>
      <c r="L129" s="5" t="s">
        <v>2134</v>
      </c>
      <c r="M129" s="5"/>
      <c r="N129" s="5" t="s">
        <v>1612</v>
      </c>
      <c r="O129" s="5" t="s">
        <v>1661</v>
      </c>
      <c r="P129" s="5" t="s">
        <v>1829</v>
      </c>
      <c r="Q129" s="5" t="s">
        <v>1663</v>
      </c>
      <c r="R129" s="5"/>
      <c r="S129" s="5"/>
      <c r="T129" s="6"/>
      <c r="U129" s="6"/>
      <c r="V129" s="262"/>
      <c r="W129" s="95"/>
      <c r="X129" s="95"/>
      <c r="Y129" s="95"/>
      <c r="Z129" s="95"/>
      <c r="AA129" s="95"/>
      <c r="AB129" s="95"/>
      <c r="AC129" s="95"/>
      <c r="AD129" s="95"/>
      <c r="AE129" s="95"/>
      <c r="AF129" s="95"/>
      <c r="AG129" s="96"/>
      <c r="AH129" s="96"/>
      <c r="AI129" s="96"/>
      <c r="AJ129" s="96"/>
      <c r="AK129" s="96"/>
      <c r="AL129" s="96"/>
    </row>
    <row r="130" spans="1:38" s="97" customFormat="1" ht="43.5" outlineLevel="1">
      <c r="A130" s="231"/>
      <c r="B130" s="77" t="s">
        <v>2135</v>
      </c>
      <c r="C130" s="76" t="s">
        <v>2136</v>
      </c>
      <c r="D130" s="303"/>
      <c r="E130" s="303" t="s">
        <v>1607</v>
      </c>
      <c r="F130" s="303" t="s">
        <v>1600</v>
      </c>
      <c r="G130" s="76" t="s">
        <v>2137</v>
      </c>
      <c r="H130" s="303" t="s">
        <v>1667</v>
      </c>
      <c r="I130" s="76" t="s">
        <v>2138</v>
      </c>
      <c r="J130" s="303">
        <v>1</v>
      </c>
      <c r="K130" s="76"/>
      <c r="L130" s="76"/>
      <c r="M130" s="76"/>
      <c r="N130" s="76" t="s">
        <v>1612</v>
      </c>
      <c r="O130" s="5" t="s">
        <v>1661</v>
      </c>
      <c r="P130" s="5" t="s">
        <v>1829</v>
      </c>
      <c r="Q130" s="5" t="s">
        <v>1663</v>
      </c>
      <c r="R130" s="76"/>
      <c r="S130" s="76"/>
      <c r="T130" s="304"/>
      <c r="U130" s="304"/>
      <c r="V130" s="305"/>
      <c r="W130" s="95"/>
      <c r="X130" s="95"/>
      <c r="Y130" s="95"/>
      <c r="Z130" s="95"/>
      <c r="AA130" s="95"/>
      <c r="AB130" s="95"/>
      <c r="AC130" s="95"/>
      <c r="AD130" s="95"/>
      <c r="AE130" s="95"/>
      <c r="AF130" s="95"/>
      <c r="AG130" s="96"/>
      <c r="AH130" s="96"/>
      <c r="AI130" s="96"/>
      <c r="AJ130" s="96"/>
      <c r="AK130" s="96"/>
      <c r="AL130" s="96"/>
    </row>
    <row r="131" spans="1:38" s="86" customFormat="1" ht="57.95" outlineLevel="1">
      <c r="A131" s="98"/>
      <c r="B131" s="5" t="s">
        <v>2139</v>
      </c>
      <c r="C131" s="5" t="s">
        <v>2140</v>
      </c>
      <c r="D131" s="9"/>
      <c r="E131" s="9" t="s">
        <v>1615</v>
      </c>
      <c r="F131" s="9" t="s">
        <v>1629</v>
      </c>
      <c r="G131" s="5" t="s">
        <v>2141</v>
      </c>
      <c r="H131" s="9" t="s">
        <v>1667</v>
      </c>
      <c r="I131" s="5" t="s">
        <v>2142</v>
      </c>
      <c r="J131" s="9">
        <v>2</v>
      </c>
      <c r="K131" s="76" t="s">
        <v>2143</v>
      </c>
      <c r="L131" s="5"/>
      <c r="M131" s="5"/>
      <c r="N131" s="5" t="s">
        <v>1612</v>
      </c>
      <c r="O131" s="5" t="s">
        <v>1661</v>
      </c>
      <c r="P131" s="5" t="s">
        <v>1829</v>
      </c>
      <c r="Q131" s="5" t="s">
        <v>1663</v>
      </c>
      <c r="R131" s="5" t="s">
        <v>1934</v>
      </c>
      <c r="S131" s="5" t="s">
        <v>1664</v>
      </c>
      <c r="T131" s="6"/>
      <c r="U131" s="304"/>
      <c r="V131" s="305"/>
      <c r="W131" s="81"/>
      <c r="X131" s="81"/>
      <c r="Y131" s="81"/>
      <c r="Z131" s="81"/>
      <c r="AA131" s="81"/>
      <c r="AB131" s="81"/>
      <c r="AC131" s="81"/>
      <c r="AD131" s="81"/>
      <c r="AE131" s="81"/>
      <c r="AF131" s="81"/>
      <c r="AG131" s="81"/>
      <c r="AH131" s="81"/>
      <c r="AI131" s="81"/>
      <c r="AJ131" s="81"/>
      <c r="AK131" s="81"/>
      <c r="AL131" s="81"/>
    </row>
    <row r="132" spans="1:38" ht="43.5" outlineLevel="1">
      <c r="A132" s="98"/>
      <c r="B132" s="5" t="s">
        <v>2144</v>
      </c>
      <c r="C132" s="5" t="s">
        <v>2145</v>
      </c>
      <c r="D132" s="9"/>
      <c r="E132" s="9" t="s">
        <v>1615</v>
      </c>
      <c r="F132" s="9" t="s">
        <v>1629</v>
      </c>
      <c r="G132" s="5" t="s">
        <v>2146</v>
      </c>
      <c r="H132" s="9" t="s">
        <v>1609</v>
      </c>
      <c r="I132" s="5" t="s">
        <v>1602</v>
      </c>
      <c r="J132" s="57">
        <v>1024</v>
      </c>
      <c r="K132" s="5" t="s">
        <v>2147</v>
      </c>
      <c r="L132" s="5"/>
      <c r="M132" s="5"/>
      <c r="N132" s="5" t="s">
        <v>1612</v>
      </c>
      <c r="O132" s="5" t="s">
        <v>1661</v>
      </c>
      <c r="P132" s="5" t="s">
        <v>1829</v>
      </c>
      <c r="Q132" s="5" t="s">
        <v>1663</v>
      </c>
      <c r="R132" s="5" t="s">
        <v>1934</v>
      </c>
      <c r="S132" s="5" t="s">
        <v>1664</v>
      </c>
      <c r="T132" s="5"/>
      <c r="U132" s="5"/>
      <c r="V132" s="264"/>
      <c r="W132" s="350"/>
      <c r="X132" s="350"/>
      <c r="Y132" s="350"/>
      <c r="Z132" s="350"/>
      <c r="AA132" s="350"/>
      <c r="AB132" s="350"/>
      <c r="AC132" s="350"/>
    </row>
    <row r="133" spans="1:38" s="84" customFormat="1" ht="43.5" outlineLevel="1">
      <c r="A133" s="85"/>
      <c r="B133" s="5" t="s">
        <v>2148</v>
      </c>
      <c r="C133" s="5" t="s">
        <v>2149</v>
      </c>
      <c r="D133" s="9"/>
      <c r="E133" s="9" t="s">
        <v>1615</v>
      </c>
      <c r="F133" s="9" t="s">
        <v>1629</v>
      </c>
      <c r="G133" s="5" t="s">
        <v>2150</v>
      </c>
      <c r="H133" s="9" t="s">
        <v>1667</v>
      </c>
      <c r="I133" s="5" t="s">
        <v>2151</v>
      </c>
      <c r="J133" s="9">
        <v>2</v>
      </c>
      <c r="K133" s="76" t="s">
        <v>2152</v>
      </c>
      <c r="L133" s="5"/>
      <c r="M133" s="5"/>
      <c r="N133" s="5" t="s">
        <v>1612</v>
      </c>
      <c r="O133" s="5" t="s">
        <v>1661</v>
      </c>
      <c r="P133" s="5" t="s">
        <v>1829</v>
      </c>
      <c r="Q133" s="5" t="s">
        <v>1663</v>
      </c>
      <c r="R133" s="5" t="s">
        <v>1662</v>
      </c>
      <c r="S133" s="5" t="s">
        <v>1664</v>
      </c>
      <c r="T133" s="6"/>
      <c r="U133" s="304"/>
      <c r="V133" s="305"/>
      <c r="W133" s="83"/>
      <c r="X133" s="83"/>
      <c r="Y133" s="83"/>
      <c r="Z133" s="83"/>
      <c r="AA133" s="83"/>
      <c r="AB133" s="83"/>
      <c r="AC133" s="83"/>
      <c r="AD133" s="83"/>
      <c r="AE133" s="83"/>
      <c r="AF133" s="83"/>
      <c r="AG133" s="83"/>
      <c r="AH133" s="83"/>
      <c r="AI133" s="83"/>
      <c r="AJ133" s="83"/>
      <c r="AK133" s="83"/>
      <c r="AL133" s="83"/>
    </row>
    <row r="134" spans="1:38" s="83" customFormat="1" ht="43.5" outlineLevel="1">
      <c r="A134" s="158"/>
      <c r="B134" s="5" t="s">
        <v>2153</v>
      </c>
      <c r="C134" s="5" t="s">
        <v>2154</v>
      </c>
      <c r="D134" s="9"/>
      <c r="E134" s="9" t="s">
        <v>1615</v>
      </c>
      <c r="F134" s="9" t="s">
        <v>1629</v>
      </c>
      <c r="G134" s="5" t="s">
        <v>2155</v>
      </c>
      <c r="H134" s="9" t="s">
        <v>1609</v>
      </c>
      <c r="I134" s="5" t="s">
        <v>1602</v>
      </c>
      <c r="J134" s="57">
        <v>500</v>
      </c>
      <c r="K134" s="5" t="s">
        <v>2156</v>
      </c>
      <c r="L134" s="5"/>
      <c r="M134" s="5"/>
      <c r="N134" s="5" t="s">
        <v>1612</v>
      </c>
      <c r="O134" s="5" t="s">
        <v>1661</v>
      </c>
      <c r="P134" s="5" t="s">
        <v>1829</v>
      </c>
      <c r="Q134" s="5" t="s">
        <v>1663</v>
      </c>
      <c r="R134" s="5" t="s">
        <v>1662</v>
      </c>
      <c r="S134" s="5" t="s">
        <v>1664</v>
      </c>
      <c r="T134" s="5"/>
      <c r="U134" s="5"/>
      <c r="V134" s="264"/>
    </row>
    <row r="135" spans="1:38" s="98" customFormat="1" ht="29.1" outlineLevel="1">
      <c r="B135" s="5" t="s">
        <v>2157</v>
      </c>
      <c r="C135" s="5" t="s">
        <v>2158</v>
      </c>
      <c r="D135" s="9"/>
      <c r="E135" s="9" t="s">
        <v>1607</v>
      </c>
      <c r="F135" s="9" t="s">
        <v>1600</v>
      </c>
      <c r="G135" s="5" t="s">
        <v>2159</v>
      </c>
      <c r="H135" s="9" t="s">
        <v>1609</v>
      </c>
      <c r="I135" s="5" t="s">
        <v>1602</v>
      </c>
      <c r="J135" s="9">
        <v>1024</v>
      </c>
      <c r="K135" s="5"/>
      <c r="L135" s="52"/>
      <c r="M135" s="5"/>
      <c r="N135" s="5" t="s">
        <v>1612</v>
      </c>
      <c r="O135" s="5" t="s">
        <v>1661</v>
      </c>
      <c r="P135" s="5" t="s">
        <v>1829</v>
      </c>
      <c r="Q135" s="5" t="s">
        <v>1663</v>
      </c>
      <c r="R135" s="5" t="s">
        <v>2160</v>
      </c>
      <c r="S135" s="5" t="s">
        <v>2161</v>
      </c>
      <c r="T135" s="6"/>
      <c r="U135" s="6"/>
      <c r="V135" s="262"/>
      <c r="W135" s="81"/>
      <c r="X135" s="81"/>
      <c r="Y135" s="81"/>
      <c r="Z135" s="81"/>
      <c r="AA135" s="81"/>
      <c r="AB135" s="81"/>
      <c r="AC135" s="81"/>
      <c r="AD135" s="81"/>
      <c r="AE135" s="81"/>
      <c r="AF135" s="81"/>
      <c r="AG135" s="81"/>
      <c r="AH135" s="81"/>
      <c r="AI135" s="81"/>
      <c r="AJ135" s="81"/>
      <c r="AK135" s="81"/>
      <c r="AL135" s="81"/>
    </row>
    <row r="136" spans="1:38" s="82" customFormat="1" ht="29.1" outlineLevel="1">
      <c r="A136" s="85"/>
      <c r="B136" s="5" t="s">
        <v>2162</v>
      </c>
      <c r="C136" s="5" t="s">
        <v>2163</v>
      </c>
      <c r="D136" s="9"/>
      <c r="E136" s="9" t="s">
        <v>1607</v>
      </c>
      <c r="F136" s="9" t="s">
        <v>1600</v>
      </c>
      <c r="G136" s="5" t="s">
        <v>2164</v>
      </c>
      <c r="H136" s="9" t="s">
        <v>1705</v>
      </c>
      <c r="I136" s="5" t="s">
        <v>1602</v>
      </c>
      <c r="J136" s="9">
        <v>18.2</v>
      </c>
      <c r="K136" s="52"/>
      <c r="L136" s="5"/>
      <c r="M136" s="5" t="s">
        <v>1712</v>
      </c>
      <c r="N136" s="5" t="s">
        <v>1612</v>
      </c>
      <c r="O136" s="5" t="s">
        <v>1661</v>
      </c>
      <c r="P136" s="5" t="s">
        <v>1829</v>
      </c>
      <c r="Q136" s="5" t="s">
        <v>1663</v>
      </c>
      <c r="R136" s="5" t="s">
        <v>2160</v>
      </c>
      <c r="S136" s="5" t="s">
        <v>2161</v>
      </c>
      <c r="T136" s="6"/>
      <c r="U136" s="6"/>
      <c r="V136" s="262"/>
    </row>
    <row r="137" spans="1:38" s="82" customFormat="1" ht="29.1" outlineLevel="1">
      <c r="A137" s="85"/>
      <c r="B137" s="5" t="s">
        <v>2165</v>
      </c>
      <c r="C137" s="5" t="s">
        <v>2166</v>
      </c>
      <c r="D137" s="9"/>
      <c r="E137" s="9" t="s">
        <v>1607</v>
      </c>
      <c r="F137" s="9" t="s">
        <v>1600</v>
      </c>
      <c r="G137" s="5" t="s">
        <v>1686</v>
      </c>
      <c r="H137" s="9" t="s">
        <v>1680</v>
      </c>
      <c r="I137" s="5" t="s">
        <v>1681</v>
      </c>
      <c r="J137" s="9">
        <v>10</v>
      </c>
      <c r="K137" s="52"/>
      <c r="L137" s="5"/>
      <c r="M137" s="5"/>
      <c r="N137" s="5" t="s">
        <v>1612</v>
      </c>
      <c r="O137" s="5" t="s">
        <v>1661</v>
      </c>
      <c r="P137" s="5" t="s">
        <v>1829</v>
      </c>
      <c r="Q137" s="5" t="s">
        <v>1663</v>
      </c>
      <c r="R137" s="5" t="s">
        <v>2160</v>
      </c>
      <c r="S137" s="5" t="s">
        <v>2161</v>
      </c>
      <c r="T137" s="6"/>
      <c r="U137" s="6"/>
      <c r="V137" s="262"/>
    </row>
    <row r="138" spans="1:38" ht="29.1" outlineLevel="1">
      <c r="A138" s="98"/>
      <c r="B138" s="5" t="s">
        <v>2167</v>
      </c>
      <c r="C138" s="5" t="s">
        <v>2168</v>
      </c>
      <c r="D138" s="9"/>
      <c r="E138" s="9" t="s">
        <v>1607</v>
      </c>
      <c r="F138" s="9" t="s">
        <v>1600</v>
      </c>
      <c r="G138" s="5" t="s">
        <v>1691</v>
      </c>
      <c r="H138" s="9" t="s">
        <v>1680</v>
      </c>
      <c r="I138" s="5" t="s">
        <v>1681</v>
      </c>
      <c r="J138" s="9">
        <v>10</v>
      </c>
      <c r="K138" s="5"/>
      <c r="L138" s="5" t="s">
        <v>2169</v>
      </c>
      <c r="M138" s="5"/>
      <c r="N138" s="5" t="s">
        <v>1612</v>
      </c>
      <c r="O138" s="5" t="s">
        <v>1661</v>
      </c>
      <c r="P138" s="5" t="s">
        <v>1829</v>
      </c>
      <c r="Q138" s="5" t="s">
        <v>1663</v>
      </c>
      <c r="R138" s="5" t="s">
        <v>2160</v>
      </c>
      <c r="S138" s="5" t="s">
        <v>2161</v>
      </c>
      <c r="T138" s="6"/>
      <c r="U138" s="6"/>
      <c r="V138" s="262"/>
      <c r="W138" s="350"/>
      <c r="X138" s="350"/>
      <c r="Y138" s="350"/>
      <c r="Z138" s="350"/>
      <c r="AA138" s="350"/>
      <c r="AB138" s="350"/>
      <c r="AC138" s="350"/>
      <c r="AD138" s="350"/>
      <c r="AE138" s="350"/>
      <c r="AF138" s="350"/>
    </row>
    <row r="139" spans="1:38" ht="57.95" outlineLevel="1">
      <c r="A139" s="98"/>
      <c r="B139" s="5" t="s">
        <v>2170</v>
      </c>
      <c r="C139" s="5" t="s">
        <v>2171</v>
      </c>
      <c r="D139" s="9"/>
      <c r="E139" s="9" t="s">
        <v>1607</v>
      </c>
      <c r="F139" s="9" t="s">
        <v>1600</v>
      </c>
      <c r="G139" s="5" t="s">
        <v>2172</v>
      </c>
      <c r="H139" s="9" t="s">
        <v>1723</v>
      </c>
      <c r="I139" s="5" t="s">
        <v>1724</v>
      </c>
      <c r="J139" s="9"/>
      <c r="K139" s="5"/>
      <c r="L139" s="5" t="s">
        <v>2173</v>
      </c>
      <c r="M139" s="5"/>
      <c r="N139" s="5" t="s">
        <v>1612</v>
      </c>
      <c r="O139" s="5" t="s">
        <v>1661</v>
      </c>
      <c r="P139" s="5" t="s">
        <v>1829</v>
      </c>
      <c r="Q139" s="5" t="s">
        <v>1663</v>
      </c>
      <c r="R139" s="5" t="s">
        <v>1934</v>
      </c>
      <c r="S139" s="5" t="s">
        <v>2174</v>
      </c>
      <c r="T139" s="6"/>
      <c r="U139" s="6"/>
      <c r="V139" s="262"/>
      <c r="W139" s="350"/>
      <c r="X139" s="350"/>
      <c r="Y139" s="350"/>
      <c r="Z139" s="350"/>
      <c r="AA139" s="350"/>
      <c r="AB139" s="350"/>
      <c r="AC139" s="350"/>
      <c r="AD139" s="350"/>
      <c r="AE139" s="350"/>
      <c r="AF139" s="350"/>
    </row>
    <row r="140" spans="1:38" ht="72.599999999999994">
      <c r="A140" s="98"/>
      <c r="B140" s="45" t="s">
        <v>2175</v>
      </c>
      <c r="C140" s="45"/>
      <c r="D140" s="45"/>
      <c r="E140" s="45" t="s">
        <v>1743</v>
      </c>
      <c r="F140" s="55" t="s">
        <v>1629</v>
      </c>
      <c r="G140" s="45" t="s">
        <v>2176</v>
      </c>
      <c r="H140" s="45"/>
      <c r="I140" s="45"/>
      <c r="J140" s="45"/>
      <c r="K140" s="45" t="s">
        <v>2177</v>
      </c>
      <c r="L140" s="45" t="s">
        <v>2178</v>
      </c>
      <c r="M140" s="45" t="str">
        <f>CONCATENATE(M3," \ ",G140)</f>
        <v>documento \ objeto_maritimo</v>
      </c>
      <c r="N140" s="45" t="s">
        <v>1603</v>
      </c>
      <c r="O140" s="45" t="s">
        <v>1661</v>
      </c>
      <c r="P140" s="45" t="s">
        <v>1934</v>
      </c>
      <c r="Q140" s="45"/>
      <c r="R140" s="45"/>
      <c r="S140" s="45"/>
      <c r="T140" s="45"/>
      <c r="U140" s="45"/>
      <c r="V140" s="46"/>
      <c r="W140" s="350"/>
      <c r="X140" s="350"/>
      <c r="Y140" s="350"/>
      <c r="Z140" s="350"/>
      <c r="AA140" s="350"/>
      <c r="AB140" s="350"/>
      <c r="AC140" s="350"/>
      <c r="AD140" s="350"/>
      <c r="AE140" s="350"/>
      <c r="AF140" s="350"/>
    </row>
    <row r="141" spans="1:38" ht="29.1" outlineLevel="1">
      <c r="A141" s="98"/>
      <c r="B141" s="13" t="s">
        <v>2179</v>
      </c>
      <c r="C141" s="5" t="s">
        <v>2180</v>
      </c>
      <c r="D141" s="9" t="s">
        <v>44</v>
      </c>
      <c r="E141" s="9" t="s">
        <v>1607</v>
      </c>
      <c r="F141" s="9" t="s">
        <v>1600</v>
      </c>
      <c r="G141" s="5" t="s">
        <v>2181</v>
      </c>
      <c r="H141" s="9" t="s">
        <v>1609</v>
      </c>
      <c r="I141" s="5"/>
      <c r="J141" s="9">
        <v>50</v>
      </c>
      <c r="K141" s="5"/>
      <c r="L141" s="5"/>
      <c r="M141" s="5"/>
      <c r="N141" s="5" t="s">
        <v>1612</v>
      </c>
      <c r="O141" s="5" t="s">
        <v>1661</v>
      </c>
      <c r="P141" s="5" t="s">
        <v>1934</v>
      </c>
      <c r="Q141" s="5" t="s">
        <v>1663</v>
      </c>
      <c r="R141" s="5"/>
      <c r="S141" s="5"/>
      <c r="T141" s="6"/>
      <c r="U141" s="6"/>
      <c r="V141" s="262"/>
      <c r="W141" s="350"/>
      <c r="X141" s="350"/>
      <c r="Y141" s="350"/>
      <c r="Z141" s="350"/>
      <c r="AA141" s="350"/>
      <c r="AB141" s="350"/>
      <c r="AC141" s="350"/>
      <c r="AD141" s="350"/>
      <c r="AE141" s="350"/>
      <c r="AF141" s="350"/>
    </row>
    <row r="142" spans="1:38" ht="101.45" outlineLevel="1">
      <c r="A142" s="98"/>
      <c r="B142" s="56" t="s">
        <v>2182</v>
      </c>
      <c r="C142" s="56" t="s">
        <v>2183</v>
      </c>
      <c r="D142" s="57"/>
      <c r="E142" s="9" t="s">
        <v>1607</v>
      </c>
      <c r="F142" s="57" t="s">
        <v>1600</v>
      </c>
      <c r="G142" s="56" t="s">
        <v>2184</v>
      </c>
      <c r="H142" s="57" t="s">
        <v>1667</v>
      </c>
      <c r="I142" s="56" t="s">
        <v>2185</v>
      </c>
      <c r="J142" s="57">
        <v>2</v>
      </c>
      <c r="K142" s="56"/>
      <c r="L142" s="56" t="s">
        <v>2186</v>
      </c>
      <c r="M142" s="5"/>
      <c r="N142" s="5" t="s">
        <v>1612</v>
      </c>
      <c r="O142" s="5" t="s">
        <v>2187</v>
      </c>
      <c r="P142" s="5" t="s">
        <v>2188</v>
      </c>
      <c r="Q142" s="5" t="s">
        <v>2189</v>
      </c>
      <c r="R142" s="5" t="s">
        <v>2190</v>
      </c>
      <c r="S142" s="5" t="s">
        <v>2191</v>
      </c>
      <c r="T142" s="6"/>
      <c r="U142" s="6"/>
      <c r="V142" s="262"/>
      <c r="W142" s="350"/>
      <c r="X142" s="350"/>
      <c r="Y142" s="350"/>
      <c r="Z142" s="350"/>
      <c r="AA142" s="350"/>
      <c r="AB142" s="350"/>
      <c r="AC142" s="350"/>
      <c r="AD142" s="350"/>
      <c r="AE142" s="350"/>
      <c r="AF142" s="350"/>
    </row>
    <row r="143" spans="1:38" s="84" customFormat="1" ht="43.5" outlineLevel="1">
      <c r="A143" s="158"/>
      <c r="B143" s="5" t="s">
        <v>2192</v>
      </c>
      <c r="C143" s="5" t="s">
        <v>2193</v>
      </c>
      <c r="D143" s="9"/>
      <c r="E143" s="9" t="s">
        <v>1615</v>
      </c>
      <c r="F143" s="9" t="s">
        <v>1629</v>
      </c>
      <c r="G143" s="5" t="s">
        <v>2194</v>
      </c>
      <c r="H143" s="9" t="s">
        <v>1609</v>
      </c>
      <c r="I143" s="5" t="s">
        <v>1602</v>
      </c>
      <c r="J143" s="9">
        <v>500</v>
      </c>
      <c r="K143" s="5" t="s">
        <v>2195</v>
      </c>
      <c r="L143" s="5"/>
      <c r="M143" s="5"/>
      <c r="N143" s="5" t="s">
        <v>1612</v>
      </c>
      <c r="O143" s="5" t="s">
        <v>2187</v>
      </c>
      <c r="P143" s="5" t="s">
        <v>2188</v>
      </c>
      <c r="Q143" s="5" t="s">
        <v>2189</v>
      </c>
      <c r="R143" s="5" t="s">
        <v>2190</v>
      </c>
      <c r="S143" s="5" t="s">
        <v>2191</v>
      </c>
      <c r="T143" s="6"/>
      <c r="U143" s="6"/>
      <c r="V143" s="262"/>
      <c r="W143" s="83"/>
      <c r="X143" s="83"/>
      <c r="Y143" s="83"/>
      <c r="Z143" s="83"/>
      <c r="AA143" s="83"/>
      <c r="AB143" s="83"/>
      <c r="AC143" s="83"/>
      <c r="AD143" s="83"/>
      <c r="AE143" s="83"/>
      <c r="AF143" s="83"/>
      <c r="AG143" s="83"/>
      <c r="AH143" s="83"/>
      <c r="AI143" s="83"/>
      <c r="AJ143" s="83"/>
      <c r="AK143" s="83"/>
      <c r="AL143" s="83"/>
    </row>
    <row r="144" spans="1:38" s="98" customFormat="1" ht="43.5" outlineLevel="1">
      <c r="B144" s="5" t="s">
        <v>2196</v>
      </c>
      <c r="C144" s="5" t="s">
        <v>2197</v>
      </c>
      <c r="D144" s="9"/>
      <c r="E144" s="9" t="s">
        <v>1607</v>
      </c>
      <c r="F144" s="57" t="s">
        <v>1600</v>
      </c>
      <c r="G144" s="5" t="s">
        <v>2198</v>
      </c>
      <c r="H144" s="9" t="s">
        <v>1609</v>
      </c>
      <c r="I144" s="5" t="s">
        <v>1602</v>
      </c>
      <c r="J144" s="9">
        <v>500</v>
      </c>
      <c r="K144" s="5"/>
      <c r="L144" s="5" t="s">
        <v>2186</v>
      </c>
      <c r="M144" s="5"/>
      <c r="N144" s="5" t="s">
        <v>1612</v>
      </c>
      <c r="O144" s="5" t="s">
        <v>2187</v>
      </c>
      <c r="P144" s="5" t="s">
        <v>2188</v>
      </c>
      <c r="Q144" s="5" t="s">
        <v>2189</v>
      </c>
      <c r="R144" s="5" t="s">
        <v>2190</v>
      </c>
      <c r="S144" s="5" t="s">
        <v>2199</v>
      </c>
      <c r="T144" s="6"/>
      <c r="U144" s="6"/>
      <c r="V144" s="262"/>
      <c r="W144" s="350"/>
      <c r="X144" s="350"/>
      <c r="Y144" s="350"/>
      <c r="Z144" s="350"/>
      <c r="AA144" s="350"/>
      <c r="AB144" s="350"/>
      <c r="AC144" s="350"/>
      <c r="AD144" s="350"/>
      <c r="AE144" s="350"/>
      <c r="AF144" s="350"/>
      <c r="AG144" s="81"/>
      <c r="AH144" s="81"/>
      <c r="AI144" s="81"/>
      <c r="AJ144" s="81"/>
      <c r="AK144" s="81"/>
      <c r="AL144" s="81"/>
    </row>
    <row r="145" spans="1:38" ht="72.599999999999994">
      <c r="A145" s="98"/>
      <c r="B145" s="45" t="s">
        <v>2200</v>
      </c>
      <c r="C145" s="45"/>
      <c r="D145" s="45"/>
      <c r="E145" s="45" t="s">
        <v>1743</v>
      </c>
      <c r="F145" s="45" t="s">
        <v>1629</v>
      </c>
      <c r="G145" s="45" t="s">
        <v>2201</v>
      </c>
      <c r="H145" s="45"/>
      <c r="I145" s="45"/>
      <c r="J145" s="45"/>
      <c r="K145" s="45" t="s">
        <v>2202</v>
      </c>
      <c r="L145" s="45" t="s">
        <v>2203</v>
      </c>
      <c r="M145" s="45" t="str">
        <f>CONCATENATE(M3," \ ",G145)</f>
        <v>documento \ objeto_aeronautico</v>
      </c>
      <c r="N145" s="45" t="s">
        <v>1603</v>
      </c>
      <c r="O145" s="45" t="s">
        <v>1661</v>
      </c>
      <c r="P145" s="45" t="s">
        <v>2078</v>
      </c>
      <c r="Q145" s="45"/>
      <c r="R145" s="45"/>
      <c r="S145" s="45"/>
      <c r="T145" s="45"/>
      <c r="U145" s="45"/>
      <c r="V145" s="46"/>
      <c r="W145" s="350"/>
      <c r="X145" s="350"/>
      <c r="Y145" s="350"/>
      <c r="Z145" s="350"/>
      <c r="AA145" s="350"/>
      <c r="AB145" s="350"/>
      <c r="AC145" s="350"/>
      <c r="AD145" s="350"/>
      <c r="AE145" s="350"/>
      <c r="AF145" s="350"/>
    </row>
    <row r="146" spans="1:38" s="84" customFormat="1" ht="57.95" outlineLevel="1">
      <c r="A146" s="158"/>
      <c r="B146" s="69" t="s">
        <v>2204</v>
      </c>
      <c r="C146" s="5" t="s">
        <v>2205</v>
      </c>
      <c r="D146" s="9" t="s">
        <v>44</v>
      </c>
      <c r="E146" s="9" t="s">
        <v>1607</v>
      </c>
      <c r="F146" s="57" t="s">
        <v>1600</v>
      </c>
      <c r="G146" s="56" t="s">
        <v>2206</v>
      </c>
      <c r="H146" s="57" t="s">
        <v>1609</v>
      </c>
      <c r="I146" s="56" t="s">
        <v>2207</v>
      </c>
      <c r="J146" s="57">
        <v>6</v>
      </c>
      <c r="K146" s="5"/>
      <c r="L146" s="56"/>
      <c r="M146" s="5"/>
      <c r="N146" s="5" t="s">
        <v>1612</v>
      </c>
      <c r="O146" s="5" t="s">
        <v>2208</v>
      </c>
      <c r="P146" s="5" t="s">
        <v>2209</v>
      </c>
      <c r="Q146" s="5" t="s">
        <v>1651</v>
      </c>
      <c r="R146" s="5" t="s">
        <v>2210</v>
      </c>
      <c r="S146" s="5" t="s">
        <v>2211</v>
      </c>
      <c r="T146" s="5"/>
      <c r="U146" s="5"/>
      <c r="V146" s="264"/>
      <c r="W146" s="83"/>
      <c r="X146" s="83"/>
      <c r="Y146" s="83"/>
      <c r="Z146" s="83"/>
      <c r="AA146" s="83"/>
      <c r="AB146" s="83"/>
      <c r="AC146" s="83"/>
      <c r="AD146" s="83"/>
      <c r="AE146" s="83"/>
      <c r="AF146" s="83"/>
      <c r="AG146" s="83"/>
      <c r="AH146" s="83"/>
      <c r="AI146" s="83"/>
      <c r="AJ146" s="83"/>
      <c r="AK146" s="83"/>
      <c r="AL146" s="83"/>
    </row>
    <row r="147" spans="1:38" ht="333.6" outlineLevel="1">
      <c r="A147" s="98"/>
      <c r="B147" s="56" t="s">
        <v>2212</v>
      </c>
      <c r="C147" s="5" t="s">
        <v>2213</v>
      </c>
      <c r="D147" s="57"/>
      <c r="E147" s="9" t="s">
        <v>1607</v>
      </c>
      <c r="F147" s="57" t="s">
        <v>1600</v>
      </c>
      <c r="G147" s="56" t="s">
        <v>2214</v>
      </c>
      <c r="H147" s="57" t="s">
        <v>1667</v>
      </c>
      <c r="I147" s="56" t="s">
        <v>2215</v>
      </c>
      <c r="J147" s="57">
        <v>2</v>
      </c>
      <c r="K147" s="5"/>
      <c r="L147" s="56" t="s">
        <v>2216</v>
      </c>
      <c r="M147" s="5"/>
      <c r="N147" s="5" t="s">
        <v>1612</v>
      </c>
      <c r="O147" s="5" t="s">
        <v>2208</v>
      </c>
      <c r="P147" s="5" t="s">
        <v>2209</v>
      </c>
      <c r="Q147" s="5" t="s">
        <v>1651</v>
      </c>
      <c r="R147" s="5" t="s">
        <v>2210</v>
      </c>
      <c r="S147" s="5" t="s">
        <v>2217</v>
      </c>
      <c r="T147" s="6"/>
      <c r="U147" s="6"/>
      <c r="V147" s="262"/>
      <c r="W147" s="350"/>
      <c r="X147" s="350"/>
      <c r="Y147" s="350"/>
      <c r="Z147" s="350"/>
      <c r="AA147" s="350"/>
      <c r="AB147" s="350"/>
      <c r="AC147" s="350"/>
      <c r="AD147" s="350"/>
      <c r="AE147" s="350"/>
      <c r="AF147" s="350"/>
    </row>
    <row r="148" spans="1:38" ht="72.599999999999994">
      <c r="A148" s="98"/>
      <c r="B148" s="45" t="s">
        <v>2218</v>
      </c>
      <c r="C148" s="45"/>
      <c r="D148" s="45"/>
      <c r="E148" s="45" t="s">
        <v>1743</v>
      </c>
      <c r="F148" s="55" t="s">
        <v>1629</v>
      </c>
      <c r="G148" s="45" t="s">
        <v>2219</v>
      </c>
      <c r="H148" s="45"/>
      <c r="I148" s="45"/>
      <c r="J148" s="45"/>
      <c r="K148" s="45" t="s">
        <v>2220</v>
      </c>
      <c r="L148" s="45" t="s">
        <v>2221</v>
      </c>
      <c r="M148" s="45" t="str">
        <f>CONCATENATE(M3," \ ",G148)</f>
        <v>documento \ exterior</v>
      </c>
      <c r="N148" s="45" t="s">
        <v>1603</v>
      </c>
      <c r="O148" s="45" t="s">
        <v>1661</v>
      </c>
      <c r="P148" s="45" t="s">
        <v>1945</v>
      </c>
      <c r="Q148" s="45"/>
      <c r="R148" s="45"/>
      <c r="S148" s="45"/>
      <c r="T148" s="45"/>
      <c r="U148" s="45"/>
      <c r="V148" s="46"/>
      <c r="W148" s="350"/>
      <c r="X148" s="350"/>
      <c r="Y148" s="350"/>
      <c r="Z148" s="350"/>
      <c r="AA148" s="350"/>
      <c r="AB148" s="350"/>
      <c r="AC148" s="350"/>
      <c r="AD148" s="350"/>
      <c r="AE148" s="350"/>
      <c r="AF148" s="350"/>
    </row>
    <row r="149" spans="1:38" ht="29.1" outlineLevel="1">
      <c r="A149" s="98"/>
      <c r="B149" s="13" t="s">
        <v>2222</v>
      </c>
      <c r="C149" s="2" t="s">
        <v>2223</v>
      </c>
      <c r="D149" s="3" t="s">
        <v>44</v>
      </c>
      <c r="E149" s="3" t="s">
        <v>1607</v>
      </c>
      <c r="F149" s="3" t="s">
        <v>1600</v>
      </c>
      <c r="G149" s="2" t="s">
        <v>2224</v>
      </c>
      <c r="H149" s="3" t="s">
        <v>1609</v>
      </c>
      <c r="I149" s="5"/>
      <c r="J149" s="3">
        <v>50</v>
      </c>
      <c r="K149" s="2"/>
      <c r="L149" s="2"/>
      <c r="M149" s="2"/>
      <c r="N149" s="2" t="s">
        <v>1612</v>
      </c>
      <c r="O149" s="2" t="s">
        <v>1661</v>
      </c>
      <c r="P149" s="2" t="s">
        <v>1945</v>
      </c>
      <c r="Q149" s="2" t="s">
        <v>1663</v>
      </c>
      <c r="R149" s="2"/>
      <c r="S149" s="2"/>
      <c r="T149" s="2"/>
      <c r="U149" s="2"/>
      <c r="V149" s="236"/>
      <c r="W149" s="350"/>
      <c r="X149" s="350"/>
      <c r="Y149" s="350"/>
      <c r="Z149" s="350"/>
      <c r="AA149" s="350"/>
      <c r="AB149" s="350"/>
      <c r="AC149" s="350"/>
      <c r="AD149" s="350"/>
      <c r="AE149" s="350"/>
      <c r="AF149" s="350"/>
    </row>
    <row r="150" spans="1:38" ht="29.1" outlineLevel="1">
      <c r="A150" s="98"/>
      <c r="B150" s="56" t="s">
        <v>2225</v>
      </c>
      <c r="C150" s="56" t="s">
        <v>2226</v>
      </c>
      <c r="D150" s="57"/>
      <c r="E150" s="9" t="s">
        <v>1607</v>
      </c>
      <c r="F150" s="57" t="s">
        <v>1600</v>
      </c>
      <c r="G150" s="56" t="s">
        <v>2227</v>
      </c>
      <c r="H150" s="57" t="s">
        <v>1609</v>
      </c>
      <c r="I150" s="56" t="s">
        <v>2228</v>
      </c>
      <c r="J150" s="57">
        <v>3</v>
      </c>
      <c r="K150" s="56"/>
      <c r="L150" s="56" t="s">
        <v>2229</v>
      </c>
      <c r="M150" s="5"/>
      <c r="N150" s="5" t="s">
        <v>1612</v>
      </c>
      <c r="O150" s="2" t="s">
        <v>1661</v>
      </c>
      <c r="P150" s="2" t="s">
        <v>1945</v>
      </c>
      <c r="Q150" s="2" t="s">
        <v>1663</v>
      </c>
      <c r="R150" s="5" t="s">
        <v>1662</v>
      </c>
      <c r="S150" s="5"/>
      <c r="T150" s="6"/>
      <c r="U150" s="6"/>
      <c r="V150" s="262"/>
      <c r="W150" s="350"/>
      <c r="X150" s="350"/>
      <c r="Y150" s="350"/>
      <c r="Z150" s="350"/>
      <c r="AA150" s="350"/>
      <c r="AB150" s="350"/>
      <c r="AC150" s="350"/>
      <c r="AD150" s="350"/>
      <c r="AE150" s="350"/>
      <c r="AF150" s="350"/>
    </row>
    <row r="151" spans="1:38" s="82" customFormat="1" ht="29.1" outlineLevel="1">
      <c r="A151" s="85"/>
      <c r="B151" s="5" t="s">
        <v>2230</v>
      </c>
      <c r="C151" s="5" t="s">
        <v>2231</v>
      </c>
      <c r="D151" s="9"/>
      <c r="E151" s="9" t="s">
        <v>1607</v>
      </c>
      <c r="F151" s="9" t="s">
        <v>1600</v>
      </c>
      <c r="G151" s="5" t="s">
        <v>1882</v>
      </c>
      <c r="H151" s="9" t="s">
        <v>1609</v>
      </c>
      <c r="I151" s="261" t="s">
        <v>168</v>
      </c>
      <c r="J151" s="9">
        <v>4</v>
      </c>
      <c r="K151" s="180" t="s">
        <v>2232</v>
      </c>
      <c r="L151" s="5" t="s">
        <v>2229</v>
      </c>
      <c r="M151" s="5"/>
      <c r="N151" s="5" t="s">
        <v>1612</v>
      </c>
      <c r="O151" s="2" t="s">
        <v>1661</v>
      </c>
      <c r="P151" s="2" t="s">
        <v>1945</v>
      </c>
      <c r="Q151" s="2" t="s">
        <v>1663</v>
      </c>
      <c r="R151" s="5" t="s">
        <v>1829</v>
      </c>
      <c r="S151" s="5"/>
      <c r="T151" s="6"/>
      <c r="U151" s="6"/>
      <c r="V151" s="262"/>
    </row>
    <row r="152" spans="1:38" ht="72.599999999999994">
      <c r="A152" s="98"/>
      <c r="B152" s="45" t="s">
        <v>2233</v>
      </c>
      <c r="C152" s="45"/>
      <c r="D152" s="45"/>
      <c r="E152" s="45" t="s">
        <v>1743</v>
      </c>
      <c r="F152" s="45" t="s">
        <v>1629</v>
      </c>
      <c r="G152" s="45" t="s">
        <v>2234</v>
      </c>
      <c r="H152" s="45"/>
      <c r="I152" s="45"/>
      <c r="J152" s="45"/>
      <c r="K152" s="45" t="s">
        <v>2235</v>
      </c>
      <c r="L152" s="45" t="s">
        <v>2236</v>
      </c>
      <c r="M152" s="45" t="str">
        <f>CONCATENATE(M3," \ ",G152)</f>
        <v>documento \ objeto_rural</v>
      </c>
      <c r="N152" s="45" t="s">
        <v>1603</v>
      </c>
      <c r="O152" s="45" t="s">
        <v>1661</v>
      </c>
      <c r="P152" s="45" t="s">
        <v>2237</v>
      </c>
      <c r="Q152" s="45"/>
      <c r="R152" s="45"/>
      <c r="S152" s="45"/>
      <c r="T152" s="45"/>
      <c r="U152" s="45"/>
      <c r="V152" s="46"/>
      <c r="W152" s="350"/>
      <c r="X152" s="350"/>
      <c r="Y152" s="350"/>
      <c r="Z152" s="350"/>
      <c r="AA152" s="350"/>
      <c r="AB152" s="350"/>
      <c r="AC152" s="350"/>
      <c r="AD152" s="350"/>
      <c r="AE152" s="350"/>
      <c r="AF152" s="350"/>
    </row>
    <row r="153" spans="1:38" s="101" customFormat="1" outlineLevel="1">
      <c r="A153" s="232"/>
      <c r="B153" s="13" t="s">
        <v>2238</v>
      </c>
      <c r="C153" s="2" t="s">
        <v>2239</v>
      </c>
      <c r="D153" s="3" t="s">
        <v>44</v>
      </c>
      <c r="E153" s="3" t="s">
        <v>1607</v>
      </c>
      <c r="F153" s="3" t="s">
        <v>1600</v>
      </c>
      <c r="G153" s="2" t="s">
        <v>2240</v>
      </c>
      <c r="H153" s="3" t="s">
        <v>1609</v>
      </c>
      <c r="I153" s="5"/>
      <c r="J153" s="3">
        <v>50</v>
      </c>
      <c r="K153" s="2"/>
      <c r="L153" s="2"/>
      <c r="M153" s="2"/>
      <c r="N153" s="2" t="s">
        <v>1612</v>
      </c>
      <c r="O153" s="76" t="s">
        <v>1661</v>
      </c>
      <c r="P153" s="76" t="s">
        <v>2237</v>
      </c>
      <c r="Q153" s="76" t="s">
        <v>1663</v>
      </c>
      <c r="R153" s="2"/>
      <c r="S153" s="2"/>
      <c r="T153" s="2"/>
      <c r="U153" s="2"/>
      <c r="V153" s="236"/>
      <c r="W153" s="99"/>
      <c r="X153" s="99"/>
      <c r="Y153" s="99"/>
      <c r="Z153" s="99"/>
      <c r="AA153" s="99"/>
      <c r="AB153" s="99"/>
      <c r="AC153" s="99"/>
      <c r="AD153" s="99"/>
      <c r="AE153" s="99"/>
      <c r="AF153" s="99"/>
      <c r="AG153" s="99"/>
      <c r="AH153" s="100"/>
      <c r="AI153" s="100"/>
      <c r="AJ153" s="100"/>
      <c r="AK153" s="100"/>
      <c r="AL153" s="100"/>
    </row>
    <row r="154" spans="1:38" s="101" customFormat="1" ht="101.45" outlineLevel="1">
      <c r="A154" s="231"/>
      <c r="B154" s="77" t="s">
        <v>2135</v>
      </c>
      <c r="C154" s="76" t="s">
        <v>2241</v>
      </c>
      <c r="D154" s="303"/>
      <c r="E154" s="303" t="s">
        <v>1607</v>
      </c>
      <c r="F154" s="303" t="s">
        <v>1600</v>
      </c>
      <c r="G154" s="76" t="s">
        <v>2137</v>
      </c>
      <c r="H154" s="303" t="s">
        <v>1667</v>
      </c>
      <c r="I154" s="76" t="s">
        <v>2242</v>
      </c>
      <c r="J154" s="303">
        <v>1</v>
      </c>
      <c r="K154" s="76"/>
      <c r="L154" s="76"/>
      <c r="M154" s="76"/>
      <c r="N154" s="76" t="s">
        <v>1612</v>
      </c>
      <c r="O154" s="76" t="s">
        <v>1661</v>
      </c>
      <c r="P154" s="76" t="s">
        <v>2237</v>
      </c>
      <c r="Q154" s="76" t="s">
        <v>1663</v>
      </c>
      <c r="R154" s="76"/>
      <c r="S154" s="76"/>
      <c r="T154" s="304"/>
      <c r="U154" s="304"/>
      <c r="V154" s="305"/>
      <c r="W154" s="99"/>
      <c r="X154" s="99"/>
      <c r="Y154" s="99"/>
      <c r="Z154" s="99"/>
      <c r="AA154" s="99"/>
      <c r="AB154" s="99"/>
      <c r="AC154" s="99"/>
      <c r="AD154" s="99"/>
      <c r="AE154" s="99"/>
      <c r="AF154" s="99"/>
      <c r="AG154" s="99"/>
      <c r="AH154" s="100"/>
      <c r="AI154" s="100"/>
      <c r="AJ154" s="100"/>
      <c r="AK154" s="100"/>
      <c r="AL154" s="100"/>
    </row>
    <row r="155" spans="1:38" s="82" customFormat="1" ht="29.1" outlineLevel="1">
      <c r="A155" s="85"/>
      <c r="B155" s="5" t="s">
        <v>2243</v>
      </c>
      <c r="C155" s="5" t="s">
        <v>2244</v>
      </c>
      <c r="D155" s="9"/>
      <c r="E155" s="9" t="s">
        <v>1607</v>
      </c>
      <c r="F155" s="9" t="s">
        <v>1600</v>
      </c>
      <c r="G155" s="5" t="s">
        <v>2245</v>
      </c>
      <c r="H155" s="9" t="s">
        <v>1723</v>
      </c>
      <c r="I155" s="5" t="s">
        <v>1724</v>
      </c>
      <c r="J155" s="9"/>
      <c r="K155" s="5"/>
      <c r="L155" s="5"/>
      <c r="M155" s="5"/>
      <c r="N155" s="5" t="s">
        <v>1612</v>
      </c>
      <c r="O155" s="2" t="s">
        <v>1661</v>
      </c>
      <c r="P155" s="2" t="s">
        <v>2237</v>
      </c>
      <c r="Q155" s="2" t="s">
        <v>1663</v>
      </c>
      <c r="R155" s="5" t="s">
        <v>1934</v>
      </c>
      <c r="S155" s="5" t="s">
        <v>1664</v>
      </c>
      <c r="T155" s="6"/>
      <c r="U155" s="6"/>
      <c r="V155" s="262"/>
    </row>
    <row r="156" spans="1:38" s="82" customFormat="1" ht="101.45" outlineLevel="1">
      <c r="A156" s="85"/>
      <c r="B156" s="5" t="s">
        <v>2246</v>
      </c>
      <c r="C156" s="5" t="s">
        <v>2247</v>
      </c>
      <c r="D156" s="9"/>
      <c r="E156" s="9" t="s">
        <v>1607</v>
      </c>
      <c r="F156" s="9" t="s">
        <v>1600</v>
      </c>
      <c r="G156" s="5" t="s">
        <v>2248</v>
      </c>
      <c r="H156" s="9" t="s">
        <v>1705</v>
      </c>
      <c r="I156" s="5"/>
      <c r="J156" s="9">
        <v>18.2</v>
      </c>
      <c r="K156" s="52"/>
      <c r="L156" s="5" t="s">
        <v>2249</v>
      </c>
      <c r="M156" s="5" t="s">
        <v>1712</v>
      </c>
      <c r="N156" s="5" t="s">
        <v>1612</v>
      </c>
      <c r="O156" s="2" t="s">
        <v>1661</v>
      </c>
      <c r="P156" s="2" t="s">
        <v>2237</v>
      </c>
      <c r="Q156" s="2" t="s">
        <v>1663</v>
      </c>
      <c r="R156" s="5" t="s">
        <v>1662</v>
      </c>
      <c r="S156" s="5" t="s">
        <v>1664</v>
      </c>
      <c r="T156" s="6"/>
      <c r="U156" s="6"/>
      <c r="V156" s="262"/>
    </row>
    <row r="157" spans="1:38" s="82" customFormat="1" ht="29.1" outlineLevel="1">
      <c r="A157" s="85"/>
      <c r="B157" s="5" t="s">
        <v>2250</v>
      </c>
      <c r="C157" s="5" t="s">
        <v>2251</v>
      </c>
      <c r="D157" s="9"/>
      <c r="E157" s="9" t="s">
        <v>1607</v>
      </c>
      <c r="F157" s="9" t="s">
        <v>1600</v>
      </c>
      <c r="G157" s="5" t="s">
        <v>2252</v>
      </c>
      <c r="H157" s="9" t="s">
        <v>1609</v>
      </c>
      <c r="I157" s="5" t="s">
        <v>2253</v>
      </c>
      <c r="J157" s="9">
        <v>2</v>
      </c>
      <c r="K157" s="52"/>
      <c r="L157" s="5" t="s">
        <v>2254</v>
      </c>
      <c r="M157" s="5"/>
      <c r="N157" s="5" t="s">
        <v>1612</v>
      </c>
      <c r="O157" s="2" t="s">
        <v>1661</v>
      </c>
      <c r="P157" s="2" t="s">
        <v>2237</v>
      </c>
      <c r="Q157" s="2" t="s">
        <v>1663</v>
      </c>
      <c r="R157" s="5" t="s">
        <v>1662</v>
      </c>
      <c r="S157" s="5" t="s">
        <v>1664</v>
      </c>
      <c r="T157" s="6"/>
      <c r="U157" s="6"/>
      <c r="V157" s="262"/>
    </row>
    <row r="158" spans="1:38" s="82" customFormat="1" ht="72.599999999999994" outlineLevel="1">
      <c r="A158" s="85"/>
      <c r="B158" s="5" t="s">
        <v>2255</v>
      </c>
      <c r="C158" s="5" t="s">
        <v>2256</v>
      </c>
      <c r="D158" s="9"/>
      <c r="E158" s="9" t="s">
        <v>1615</v>
      </c>
      <c r="F158" s="9" t="s">
        <v>1629</v>
      </c>
      <c r="G158" s="5" t="s">
        <v>2257</v>
      </c>
      <c r="H158" s="9" t="s">
        <v>1705</v>
      </c>
      <c r="I158" s="5"/>
      <c r="J158" s="9">
        <v>18.2</v>
      </c>
      <c r="K158" s="76" t="s">
        <v>2258</v>
      </c>
      <c r="L158" s="5" t="s">
        <v>2259</v>
      </c>
      <c r="M158" s="5"/>
      <c r="N158" s="5" t="s">
        <v>1612</v>
      </c>
      <c r="O158" s="2" t="s">
        <v>1661</v>
      </c>
      <c r="P158" s="2" t="s">
        <v>2237</v>
      </c>
      <c r="Q158" s="2" t="s">
        <v>1663</v>
      </c>
      <c r="R158" s="5" t="s">
        <v>1662</v>
      </c>
      <c r="S158" s="5" t="s">
        <v>2260</v>
      </c>
      <c r="T158" s="6"/>
      <c r="U158" s="304"/>
      <c r="V158" s="305"/>
    </row>
    <row r="159" spans="1:38" s="82" customFormat="1" ht="43.5" outlineLevel="1">
      <c r="A159" s="85"/>
      <c r="B159" s="5" t="s">
        <v>2261</v>
      </c>
      <c r="C159" s="5" t="s">
        <v>2262</v>
      </c>
      <c r="D159" s="9"/>
      <c r="E159" s="9" t="s">
        <v>1615</v>
      </c>
      <c r="F159" s="9" t="s">
        <v>1629</v>
      </c>
      <c r="G159" s="5" t="s">
        <v>2263</v>
      </c>
      <c r="H159" s="9" t="s">
        <v>1667</v>
      </c>
      <c r="I159" s="5" t="s">
        <v>2264</v>
      </c>
      <c r="J159" s="9">
        <v>1</v>
      </c>
      <c r="K159" s="76" t="s">
        <v>2265</v>
      </c>
      <c r="L159" s="5"/>
      <c r="M159" s="5"/>
      <c r="N159" s="5" t="s">
        <v>1612</v>
      </c>
      <c r="O159" s="2" t="s">
        <v>1661</v>
      </c>
      <c r="P159" s="2" t="s">
        <v>2237</v>
      </c>
      <c r="Q159" s="2" t="s">
        <v>1663</v>
      </c>
      <c r="R159" s="5" t="s">
        <v>1662</v>
      </c>
      <c r="S159" s="5" t="s">
        <v>2260</v>
      </c>
      <c r="T159" s="6"/>
      <c r="U159" s="304"/>
      <c r="V159" s="305"/>
    </row>
    <row r="160" spans="1:38" ht="29.1" outlineLevel="1">
      <c r="A160" s="98"/>
      <c r="B160" s="56" t="s">
        <v>2266</v>
      </c>
      <c r="C160" s="56" t="s">
        <v>2267</v>
      </c>
      <c r="D160" s="57"/>
      <c r="E160" s="9" t="s">
        <v>1615</v>
      </c>
      <c r="F160" s="9" t="s">
        <v>1629</v>
      </c>
      <c r="G160" s="56" t="s">
        <v>2268</v>
      </c>
      <c r="H160" s="57" t="s">
        <v>1609</v>
      </c>
      <c r="I160" s="181" t="s">
        <v>2269</v>
      </c>
      <c r="J160" s="57">
        <v>8</v>
      </c>
      <c r="K160" s="76" t="s">
        <v>2270</v>
      </c>
      <c r="L160" s="56"/>
      <c r="M160" s="5"/>
      <c r="N160" s="5" t="s">
        <v>1612</v>
      </c>
      <c r="O160" s="2" t="s">
        <v>1661</v>
      </c>
      <c r="P160" s="2" t="s">
        <v>2237</v>
      </c>
      <c r="Q160" s="2" t="s">
        <v>1663</v>
      </c>
      <c r="R160" s="5" t="s">
        <v>1662</v>
      </c>
      <c r="S160" s="5" t="s">
        <v>2271</v>
      </c>
      <c r="T160" s="6"/>
      <c r="U160" s="304"/>
      <c r="V160" s="305"/>
      <c r="W160" s="350"/>
      <c r="X160" s="350"/>
      <c r="Y160" s="350"/>
      <c r="Z160" s="350"/>
      <c r="AA160" s="350"/>
      <c r="AB160" s="350"/>
      <c r="AC160" s="350"/>
      <c r="AD160" s="350"/>
      <c r="AE160" s="350"/>
      <c r="AF160" s="350"/>
    </row>
    <row r="161" spans="1:38" ht="159.6" outlineLevel="1">
      <c r="A161" s="98"/>
      <c r="B161" s="2" t="s">
        <v>2272</v>
      </c>
      <c r="C161" s="2" t="s">
        <v>2273</v>
      </c>
      <c r="D161" s="3"/>
      <c r="E161" s="9" t="s">
        <v>1615</v>
      </c>
      <c r="F161" s="9" t="s">
        <v>1629</v>
      </c>
      <c r="G161" s="2" t="s">
        <v>2274</v>
      </c>
      <c r="H161" s="3" t="s">
        <v>1667</v>
      </c>
      <c r="I161" s="2" t="s">
        <v>2275</v>
      </c>
      <c r="J161" s="3">
        <v>2</v>
      </c>
      <c r="K161" s="77" t="s">
        <v>2276</v>
      </c>
      <c r="L161" s="2"/>
      <c r="M161" s="5"/>
      <c r="N161" s="5" t="s">
        <v>1612</v>
      </c>
      <c r="O161" s="2" t="s">
        <v>1661</v>
      </c>
      <c r="P161" s="2" t="s">
        <v>2237</v>
      </c>
      <c r="Q161" s="2" t="s">
        <v>1663</v>
      </c>
      <c r="R161" s="5" t="s">
        <v>1829</v>
      </c>
      <c r="S161" s="5"/>
      <c r="T161" s="6"/>
      <c r="U161" s="304"/>
      <c r="V161" s="305"/>
      <c r="W161" s="350"/>
      <c r="X161" s="350"/>
      <c r="Y161" s="350"/>
      <c r="Z161" s="350"/>
      <c r="AA161" s="350"/>
      <c r="AB161" s="350"/>
      <c r="AC161" s="350"/>
      <c r="AD161" s="350"/>
      <c r="AE161" s="350"/>
      <c r="AF161" s="350"/>
    </row>
    <row r="162" spans="1:38" s="82" customFormat="1" ht="116.1" outlineLevel="1">
      <c r="A162" s="85"/>
      <c r="B162" s="5" t="s">
        <v>2277</v>
      </c>
      <c r="C162" s="5" t="s">
        <v>2278</v>
      </c>
      <c r="D162" s="9"/>
      <c r="E162" s="9" t="s">
        <v>1615</v>
      </c>
      <c r="F162" s="9" t="s">
        <v>1629</v>
      </c>
      <c r="G162" s="5" t="s">
        <v>2279</v>
      </c>
      <c r="H162" s="9" t="s">
        <v>1667</v>
      </c>
      <c r="I162" s="5" t="s">
        <v>2280</v>
      </c>
      <c r="J162" s="9">
        <v>2</v>
      </c>
      <c r="K162" s="76" t="s">
        <v>2281</v>
      </c>
      <c r="L162" s="5"/>
      <c r="M162" s="5"/>
      <c r="N162" s="5" t="s">
        <v>1612</v>
      </c>
      <c r="O162" s="2" t="s">
        <v>1661</v>
      </c>
      <c r="P162" s="2" t="s">
        <v>2237</v>
      </c>
      <c r="Q162" s="2" t="s">
        <v>1663</v>
      </c>
      <c r="R162" s="5" t="s">
        <v>1662</v>
      </c>
      <c r="S162" s="5" t="s">
        <v>2271</v>
      </c>
      <c r="T162" s="6"/>
      <c r="U162" s="304"/>
      <c r="V162" s="305"/>
    </row>
    <row r="163" spans="1:38" s="82" customFormat="1" ht="72.599999999999994" outlineLevel="1">
      <c r="A163" s="85"/>
      <c r="B163" s="5" t="s">
        <v>2282</v>
      </c>
      <c r="C163" s="5" t="s">
        <v>2283</v>
      </c>
      <c r="D163" s="9"/>
      <c r="E163" s="9" t="s">
        <v>1615</v>
      </c>
      <c r="F163" s="9" t="s">
        <v>1629</v>
      </c>
      <c r="G163" s="5" t="s">
        <v>2284</v>
      </c>
      <c r="H163" s="9" t="s">
        <v>1667</v>
      </c>
      <c r="I163" s="5" t="s">
        <v>2285</v>
      </c>
      <c r="J163" s="9">
        <v>2</v>
      </c>
      <c r="K163" s="76" t="s">
        <v>2286</v>
      </c>
      <c r="L163" s="5"/>
      <c r="M163" s="5"/>
      <c r="N163" s="5" t="s">
        <v>1612</v>
      </c>
      <c r="O163" s="2" t="s">
        <v>1661</v>
      </c>
      <c r="P163" s="2" t="s">
        <v>2237</v>
      </c>
      <c r="Q163" s="2" t="s">
        <v>1663</v>
      </c>
      <c r="R163" s="5" t="s">
        <v>1662</v>
      </c>
      <c r="S163" s="5" t="s">
        <v>2271</v>
      </c>
      <c r="T163" s="6"/>
      <c r="U163" s="304"/>
      <c r="V163" s="305"/>
    </row>
    <row r="164" spans="1:38" s="103" customFormat="1" ht="43.5" outlineLevel="1">
      <c r="A164" s="233"/>
      <c r="B164" s="5" t="s">
        <v>2287</v>
      </c>
      <c r="C164" s="5" t="s">
        <v>2288</v>
      </c>
      <c r="D164" s="9"/>
      <c r="E164" s="9" t="s">
        <v>1615</v>
      </c>
      <c r="F164" s="9" t="s">
        <v>1629</v>
      </c>
      <c r="G164" s="5" t="s">
        <v>2289</v>
      </c>
      <c r="H164" s="9" t="s">
        <v>1667</v>
      </c>
      <c r="I164" s="180" t="s">
        <v>2290</v>
      </c>
      <c r="J164" s="9">
        <v>7</v>
      </c>
      <c r="K164" s="76" t="s">
        <v>2265</v>
      </c>
      <c r="L164" s="5"/>
      <c r="M164" s="5"/>
      <c r="N164" s="5" t="s">
        <v>1612</v>
      </c>
      <c r="O164" s="2" t="s">
        <v>1661</v>
      </c>
      <c r="P164" s="2" t="s">
        <v>2237</v>
      </c>
      <c r="Q164" s="2" t="s">
        <v>1663</v>
      </c>
      <c r="R164" s="5" t="s">
        <v>1662</v>
      </c>
      <c r="S164" s="5" t="s">
        <v>2291</v>
      </c>
      <c r="T164" s="6"/>
      <c r="U164" s="304"/>
      <c r="V164" s="305"/>
      <c r="W164" s="102"/>
      <c r="X164" s="102"/>
      <c r="Y164" s="102"/>
      <c r="Z164" s="102"/>
      <c r="AA164" s="102"/>
      <c r="AB164" s="102"/>
      <c r="AC164" s="102"/>
      <c r="AD164" s="102"/>
      <c r="AE164" s="102"/>
      <c r="AF164" s="102"/>
      <c r="AG164" s="102"/>
      <c r="AH164" s="102"/>
      <c r="AI164" s="102"/>
      <c r="AJ164" s="102"/>
      <c r="AK164" s="102"/>
      <c r="AL164" s="102"/>
    </row>
    <row r="165" spans="1:38" s="104" customFormat="1" ht="57.95" outlineLevel="1">
      <c r="A165" s="85"/>
      <c r="B165" s="5" t="s">
        <v>2292</v>
      </c>
      <c r="C165" s="5" t="s">
        <v>2293</v>
      </c>
      <c r="D165" s="9"/>
      <c r="E165" s="9" t="s">
        <v>1615</v>
      </c>
      <c r="F165" s="9" t="s">
        <v>1629</v>
      </c>
      <c r="G165" s="5" t="s">
        <v>1785</v>
      </c>
      <c r="H165" s="9" t="s">
        <v>1609</v>
      </c>
      <c r="I165" s="5" t="s">
        <v>1786</v>
      </c>
      <c r="J165" s="9">
        <v>2</v>
      </c>
      <c r="K165" s="76" t="s">
        <v>2265</v>
      </c>
      <c r="L165" s="5"/>
      <c r="M165" s="5"/>
      <c r="N165" s="5" t="s">
        <v>1612</v>
      </c>
      <c r="O165" s="2" t="s">
        <v>1661</v>
      </c>
      <c r="P165" s="2" t="s">
        <v>2237</v>
      </c>
      <c r="Q165" s="2" t="s">
        <v>1663</v>
      </c>
      <c r="R165" s="5" t="s">
        <v>1662</v>
      </c>
      <c r="S165" s="5" t="s">
        <v>2291</v>
      </c>
      <c r="T165" s="6"/>
      <c r="U165" s="304"/>
      <c r="V165" s="305"/>
      <c r="W165" s="82"/>
      <c r="X165" s="82"/>
      <c r="Y165" s="82"/>
      <c r="Z165" s="82"/>
      <c r="AA165" s="82"/>
      <c r="AB165" s="82"/>
      <c r="AC165" s="82"/>
      <c r="AD165" s="82"/>
      <c r="AE165" s="82"/>
      <c r="AF165" s="82"/>
      <c r="AG165" s="82"/>
      <c r="AH165" s="82"/>
      <c r="AI165" s="82"/>
      <c r="AJ165" s="82"/>
      <c r="AK165" s="82"/>
      <c r="AL165" s="82"/>
    </row>
    <row r="166" spans="1:38" ht="29.1" outlineLevel="1">
      <c r="A166" s="98"/>
      <c r="B166" s="2" t="s">
        <v>2294</v>
      </c>
      <c r="C166" s="2" t="s">
        <v>2295</v>
      </c>
      <c r="D166" s="3"/>
      <c r="E166" s="9" t="s">
        <v>1607</v>
      </c>
      <c r="F166" s="9" t="s">
        <v>1629</v>
      </c>
      <c r="G166" s="2" t="s">
        <v>2296</v>
      </c>
      <c r="H166" s="3" t="s">
        <v>1705</v>
      </c>
      <c r="I166" s="2"/>
      <c r="J166" s="40">
        <v>7.4</v>
      </c>
      <c r="K166" s="2" t="s">
        <v>2297</v>
      </c>
      <c r="L166" s="2" t="s">
        <v>2298</v>
      </c>
      <c r="M166" s="5"/>
      <c r="N166" s="5" t="s">
        <v>1612</v>
      </c>
      <c r="O166" s="2" t="s">
        <v>1661</v>
      </c>
      <c r="P166" s="2" t="s">
        <v>2237</v>
      </c>
      <c r="Q166" s="2" t="s">
        <v>1663</v>
      </c>
      <c r="R166" s="5" t="s">
        <v>1934</v>
      </c>
      <c r="S166" s="5" t="s">
        <v>2174</v>
      </c>
      <c r="T166" s="6"/>
      <c r="U166" s="177"/>
      <c r="V166" s="263"/>
      <c r="W166" s="350"/>
      <c r="X166" s="350"/>
      <c r="Y166" s="350"/>
      <c r="Z166" s="350"/>
      <c r="AA166" s="350"/>
      <c r="AB166" s="350"/>
      <c r="AC166" s="350"/>
      <c r="AD166" s="350"/>
      <c r="AE166" s="350"/>
      <c r="AF166" s="350"/>
    </row>
    <row r="167" spans="1:38" ht="87.6" customHeight="1">
      <c r="A167" s="98"/>
      <c r="B167" s="45" t="s">
        <v>2299</v>
      </c>
      <c r="C167" s="45"/>
      <c r="D167" s="45"/>
      <c r="E167" s="45" t="s">
        <v>1743</v>
      </c>
      <c r="F167" s="45" t="s">
        <v>1629</v>
      </c>
      <c r="G167" s="45" t="s">
        <v>2300</v>
      </c>
      <c r="H167" s="45"/>
      <c r="I167" s="45"/>
      <c r="J167" s="45"/>
      <c r="K167" s="45" t="s">
        <v>2301</v>
      </c>
      <c r="L167" s="45" t="s">
        <v>2302</v>
      </c>
      <c r="M167" s="45" t="str">
        <f>CONCATENATE(M3," \ ",G167)</f>
        <v>documento \ objeto_responsabilidades</v>
      </c>
      <c r="N167" s="45" t="s">
        <v>1603</v>
      </c>
      <c r="O167" s="45" t="s">
        <v>1661</v>
      </c>
      <c r="P167" s="45" t="s">
        <v>2303</v>
      </c>
      <c r="Q167" s="45"/>
      <c r="R167" s="45"/>
      <c r="S167" s="45"/>
      <c r="T167" s="45"/>
      <c r="U167" s="45"/>
      <c r="V167" s="46"/>
      <c r="W167" s="350"/>
      <c r="X167" s="350"/>
      <c r="Y167" s="350"/>
      <c r="Z167" s="350"/>
      <c r="AA167" s="350"/>
      <c r="AB167" s="350"/>
      <c r="AC167" s="350"/>
      <c r="AD167" s="350"/>
      <c r="AE167" s="350"/>
      <c r="AF167" s="350"/>
    </row>
    <row r="168" spans="1:38" ht="29.1" outlineLevel="1">
      <c r="A168" s="98"/>
      <c r="B168" s="13" t="s">
        <v>2304</v>
      </c>
      <c r="C168" s="2" t="s">
        <v>2305</v>
      </c>
      <c r="D168" s="3" t="s">
        <v>44</v>
      </c>
      <c r="E168" s="3" t="s">
        <v>1607</v>
      </c>
      <c r="F168" s="3" t="s">
        <v>1600</v>
      </c>
      <c r="G168" s="2" t="s">
        <v>2306</v>
      </c>
      <c r="H168" s="3" t="s">
        <v>1609</v>
      </c>
      <c r="I168" s="5"/>
      <c r="J168" s="3">
        <v>50</v>
      </c>
      <c r="K168" s="2"/>
      <c r="L168" s="2"/>
      <c r="M168" s="2"/>
      <c r="N168" s="2" t="s">
        <v>1612</v>
      </c>
      <c r="O168" s="2" t="s">
        <v>1661</v>
      </c>
      <c r="P168" s="2" t="s">
        <v>2303</v>
      </c>
      <c r="Q168" s="2" t="s">
        <v>1663</v>
      </c>
      <c r="R168" s="2" t="s">
        <v>1662</v>
      </c>
      <c r="S168" s="2"/>
      <c r="T168" s="2"/>
      <c r="U168" s="2"/>
      <c r="V168" s="236"/>
      <c r="W168" s="350"/>
      <c r="X168" s="350"/>
      <c r="Y168" s="350"/>
      <c r="Z168" s="350"/>
      <c r="AA168" s="350"/>
      <c r="AB168" s="350"/>
      <c r="AC168" s="350"/>
      <c r="AD168" s="350"/>
      <c r="AE168" s="350"/>
      <c r="AF168" s="350"/>
    </row>
    <row r="169" spans="1:38" ht="29.1" outlineLevel="1">
      <c r="A169" s="98"/>
      <c r="B169" s="77" t="s">
        <v>2307</v>
      </c>
      <c r="C169" s="76" t="s">
        <v>2308</v>
      </c>
      <c r="D169" s="303"/>
      <c r="E169" s="303" t="s">
        <v>1607</v>
      </c>
      <c r="F169" s="303" t="s">
        <v>1600</v>
      </c>
      <c r="G169" s="76" t="s">
        <v>2309</v>
      </c>
      <c r="H169" s="303" t="s">
        <v>1723</v>
      </c>
      <c r="I169" s="76" t="s">
        <v>1724</v>
      </c>
      <c r="J169" s="303">
        <v>1</v>
      </c>
      <c r="K169" s="76"/>
      <c r="L169" s="76"/>
      <c r="M169" s="76"/>
      <c r="N169" s="76" t="s">
        <v>1612</v>
      </c>
      <c r="O169" s="2" t="s">
        <v>1661</v>
      </c>
      <c r="P169" s="2" t="s">
        <v>2303</v>
      </c>
      <c r="Q169" s="2" t="s">
        <v>1663</v>
      </c>
      <c r="R169" s="5" t="s">
        <v>1829</v>
      </c>
      <c r="S169" s="76"/>
      <c r="T169" s="304"/>
      <c r="U169" s="304"/>
      <c r="V169" s="305"/>
      <c r="W169" s="350"/>
      <c r="X169" s="350"/>
      <c r="Y169" s="350"/>
      <c r="Z169" s="350"/>
      <c r="AA169" s="350"/>
      <c r="AB169" s="350"/>
      <c r="AC169" s="350"/>
      <c r="AD169" s="350"/>
      <c r="AE169" s="350"/>
      <c r="AF169" s="350"/>
    </row>
    <row r="170" spans="1:38" s="87" customFormat="1" ht="275.45" outlineLevel="1">
      <c r="A170" s="227"/>
      <c r="B170" s="56" t="s">
        <v>2310</v>
      </c>
      <c r="C170" s="56" t="s">
        <v>2311</v>
      </c>
      <c r="D170" s="57"/>
      <c r="E170" s="57" t="s">
        <v>1615</v>
      </c>
      <c r="F170" s="57" t="s">
        <v>1629</v>
      </c>
      <c r="G170" s="56" t="s">
        <v>2312</v>
      </c>
      <c r="H170" s="57" t="s">
        <v>1667</v>
      </c>
      <c r="I170" s="56" t="s">
        <v>2313</v>
      </c>
      <c r="J170" s="57">
        <v>2</v>
      </c>
      <c r="K170" s="306" t="s">
        <v>2314</v>
      </c>
      <c r="L170" s="56" t="s">
        <v>2315</v>
      </c>
      <c r="M170" s="5"/>
      <c r="N170" s="5" t="s">
        <v>1612</v>
      </c>
      <c r="O170" s="2" t="s">
        <v>1661</v>
      </c>
      <c r="P170" s="2" t="s">
        <v>2303</v>
      </c>
      <c r="Q170" s="2" t="s">
        <v>1663</v>
      </c>
      <c r="R170" s="5" t="s">
        <v>1829</v>
      </c>
      <c r="S170" s="5"/>
      <c r="T170" s="6"/>
      <c r="U170" s="304"/>
      <c r="V170" s="305"/>
      <c r="W170" s="351"/>
      <c r="X170" s="351"/>
      <c r="Y170" s="351"/>
      <c r="Z170" s="351"/>
      <c r="AA170" s="351"/>
      <c r="AB170" s="351"/>
      <c r="AC170" s="351"/>
      <c r="AD170" s="351"/>
      <c r="AE170" s="351"/>
      <c r="AF170" s="351"/>
    </row>
    <row r="171" spans="1:38" s="87" customFormat="1" ht="29.1" outlineLevel="1">
      <c r="A171" s="227"/>
      <c r="B171" s="56" t="s">
        <v>2316</v>
      </c>
      <c r="C171" s="56" t="s">
        <v>2317</v>
      </c>
      <c r="D171" s="57"/>
      <c r="E171" s="57" t="s">
        <v>1607</v>
      </c>
      <c r="F171" s="57" t="s">
        <v>1600</v>
      </c>
      <c r="G171" s="56" t="s">
        <v>2318</v>
      </c>
      <c r="H171" s="9" t="s">
        <v>1723</v>
      </c>
      <c r="I171" s="5" t="s">
        <v>1724</v>
      </c>
      <c r="J171" s="9"/>
      <c r="K171" s="56"/>
      <c r="L171" s="56" t="s">
        <v>2315</v>
      </c>
      <c r="M171" s="5"/>
      <c r="N171" s="5" t="s">
        <v>1612</v>
      </c>
      <c r="O171" s="2" t="s">
        <v>1661</v>
      </c>
      <c r="P171" s="2" t="s">
        <v>2303</v>
      </c>
      <c r="Q171" s="2" t="s">
        <v>1663</v>
      </c>
      <c r="R171" s="2" t="s">
        <v>1662</v>
      </c>
      <c r="S171" s="5" t="s">
        <v>2174</v>
      </c>
      <c r="T171" s="6"/>
      <c r="U171" s="6"/>
      <c r="V171" s="262"/>
      <c r="W171" s="351"/>
      <c r="X171" s="351"/>
      <c r="Y171" s="351"/>
      <c r="Z171" s="351"/>
      <c r="AA171" s="351"/>
      <c r="AB171" s="351"/>
      <c r="AC171" s="351"/>
      <c r="AD171" s="351"/>
      <c r="AE171" s="351"/>
      <c r="AF171" s="351"/>
    </row>
    <row r="172" spans="1:38" s="87" customFormat="1" ht="72.599999999999994">
      <c r="A172" s="227"/>
      <c r="B172" s="45" t="s">
        <v>2319</v>
      </c>
      <c r="C172" s="45"/>
      <c r="D172" s="45"/>
      <c r="E172" s="45" t="s">
        <v>1743</v>
      </c>
      <c r="F172" s="45" t="s">
        <v>1629</v>
      </c>
      <c r="G172" s="45" t="s">
        <v>2320</v>
      </c>
      <c r="H172" s="45"/>
      <c r="I172" s="45"/>
      <c r="J172" s="45"/>
      <c r="K172" s="55" t="s">
        <v>2321</v>
      </c>
      <c r="L172" s="45" t="s">
        <v>2322</v>
      </c>
      <c r="M172" s="45" t="str">
        <f>CONCATENATE(M3," \ ",G172)</f>
        <v>documento \ objeto_patrimonial</v>
      </c>
      <c r="N172" s="45" t="s">
        <v>1603</v>
      </c>
      <c r="O172" s="45" t="s">
        <v>1661</v>
      </c>
      <c r="P172" s="45" t="s">
        <v>2323</v>
      </c>
      <c r="Q172" s="45"/>
      <c r="R172" s="45"/>
      <c r="S172" s="45"/>
      <c r="T172" s="45"/>
      <c r="U172" s="45"/>
      <c r="V172" s="46"/>
      <c r="W172" s="351"/>
      <c r="X172" s="351"/>
      <c r="Y172" s="351"/>
      <c r="Z172" s="351"/>
      <c r="AA172" s="351"/>
      <c r="AB172" s="351"/>
      <c r="AC172" s="351"/>
      <c r="AD172" s="351"/>
      <c r="AE172" s="351"/>
      <c r="AF172" s="351"/>
    </row>
    <row r="173" spans="1:38" s="87" customFormat="1" ht="29.1" outlineLevel="1">
      <c r="A173" s="227"/>
      <c r="B173" s="13" t="s">
        <v>2324</v>
      </c>
      <c r="C173" s="5" t="s">
        <v>2325</v>
      </c>
      <c r="D173" s="9" t="s">
        <v>44</v>
      </c>
      <c r="E173" s="9" t="s">
        <v>1607</v>
      </c>
      <c r="F173" s="9" t="s">
        <v>1600</v>
      </c>
      <c r="G173" s="5" t="s">
        <v>2326</v>
      </c>
      <c r="H173" s="9" t="s">
        <v>1609</v>
      </c>
      <c r="I173" s="5"/>
      <c r="J173" s="9">
        <v>50</v>
      </c>
      <c r="K173" s="5"/>
      <c r="L173" s="5"/>
      <c r="M173" s="5"/>
      <c r="N173" s="5" t="s">
        <v>1612</v>
      </c>
      <c r="O173" s="5" t="s">
        <v>1661</v>
      </c>
      <c r="P173" s="5" t="s">
        <v>2323</v>
      </c>
      <c r="Q173" s="5" t="s">
        <v>1663</v>
      </c>
      <c r="R173" s="5"/>
      <c r="S173" s="5"/>
      <c r="T173" s="6"/>
      <c r="U173" s="6"/>
      <c r="V173" s="262"/>
      <c r="W173" s="351"/>
      <c r="X173" s="351"/>
      <c r="Y173" s="351"/>
      <c r="Z173" s="351"/>
      <c r="AA173" s="351"/>
      <c r="AB173" s="351"/>
      <c r="AC173" s="351"/>
      <c r="AD173" s="351"/>
      <c r="AE173" s="351"/>
      <c r="AF173" s="351"/>
    </row>
    <row r="174" spans="1:38" s="87" customFormat="1" ht="261" outlineLevel="1">
      <c r="A174" s="227"/>
      <c r="B174" s="5" t="s">
        <v>2327</v>
      </c>
      <c r="C174" s="5" t="s">
        <v>2328</v>
      </c>
      <c r="D174" s="9"/>
      <c r="E174" s="9" t="s">
        <v>1607</v>
      </c>
      <c r="F174" s="9" t="s">
        <v>1600</v>
      </c>
      <c r="G174" s="5" t="s">
        <v>2329</v>
      </c>
      <c r="H174" s="9" t="s">
        <v>1667</v>
      </c>
      <c r="I174" s="5" t="s">
        <v>2330</v>
      </c>
      <c r="J174" s="9">
        <v>3</v>
      </c>
      <c r="K174" s="5"/>
      <c r="L174" s="5" t="s">
        <v>2331</v>
      </c>
      <c r="M174" s="5"/>
      <c r="N174" s="5" t="s">
        <v>1612</v>
      </c>
      <c r="O174" s="5" t="s">
        <v>1824</v>
      </c>
      <c r="P174" s="5" t="s">
        <v>2332</v>
      </c>
      <c r="Q174" s="5" t="s">
        <v>1699</v>
      </c>
      <c r="R174" s="5" t="s">
        <v>1825</v>
      </c>
      <c r="S174" s="5" t="s">
        <v>2161</v>
      </c>
      <c r="T174" s="6"/>
      <c r="U174" s="6"/>
      <c r="V174" s="262"/>
      <c r="W174" s="351"/>
      <c r="X174" s="351"/>
      <c r="Y174" s="351"/>
      <c r="Z174" s="351"/>
      <c r="AA174" s="351"/>
      <c r="AB174" s="351"/>
      <c r="AC174" s="351"/>
      <c r="AD174" s="351"/>
      <c r="AE174" s="351"/>
      <c r="AF174" s="351"/>
    </row>
    <row r="175" spans="1:38" s="87" customFormat="1" ht="159.6" outlineLevel="1">
      <c r="A175" s="227"/>
      <c r="B175" s="5" t="s">
        <v>2333</v>
      </c>
      <c r="C175" s="5" t="s">
        <v>2334</v>
      </c>
      <c r="D175" s="9"/>
      <c r="E175" s="9" t="s">
        <v>1615</v>
      </c>
      <c r="F175" s="9" t="s">
        <v>1629</v>
      </c>
      <c r="G175" s="5" t="s">
        <v>2335</v>
      </c>
      <c r="H175" s="9" t="s">
        <v>1667</v>
      </c>
      <c r="I175" s="5" t="s">
        <v>2336</v>
      </c>
      <c r="J175" s="9">
        <v>1</v>
      </c>
      <c r="K175" s="76" t="s">
        <v>2337</v>
      </c>
      <c r="L175" s="5" t="s">
        <v>2331</v>
      </c>
      <c r="M175" s="5"/>
      <c r="N175" s="5" t="s">
        <v>1612</v>
      </c>
      <c r="O175" s="5" t="s">
        <v>1661</v>
      </c>
      <c r="P175" s="5" t="s">
        <v>2323</v>
      </c>
      <c r="Q175" s="5" t="s">
        <v>1663</v>
      </c>
      <c r="R175" s="5" t="s">
        <v>1829</v>
      </c>
      <c r="S175" s="5" t="s">
        <v>1664</v>
      </c>
      <c r="T175" s="6"/>
      <c r="U175" s="304"/>
      <c r="V175" s="305"/>
      <c r="W175" s="351"/>
      <c r="X175" s="351"/>
      <c r="Y175" s="351"/>
      <c r="Z175" s="351"/>
      <c r="AA175" s="351"/>
      <c r="AB175" s="351"/>
      <c r="AC175" s="351"/>
      <c r="AD175" s="351"/>
      <c r="AE175" s="351"/>
      <c r="AF175" s="351"/>
    </row>
    <row r="176" spans="1:38" s="87" customFormat="1" ht="159.6" outlineLevel="1">
      <c r="A176" s="227"/>
      <c r="B176" s="5" t="s">
        <v>2338</v>
      </c>
      <c r="C176" s="5" t="s">
        <v>2338</v>
      </c>
      <c r="D176" s="9"/>
      <c r="E176" s="9" t="s">
        <v>1615</v>
      </c>
      <c r="F176" s="9" t="s">
        <v>1629</v>
      </c>
      <c r="G176" s="5" t="s">
        <v>2339</v>
      </c>
      <c r="H176" s="9" t="s">
        <v>1667</v>
      </c>
      <c r="I176" s="5" t="s">
        <v>2340</v>
      </c>
      <c r="J176" s="9">
        <v>1</v>
      </c>
      <c r="K176" s="76" t="s">
        <v>2337</v>
      </c>
      <c r="L176" s="5" t="s">
        <v>2341</v>
      </c>
      <c r="M176" s="49"/>
      <c r="N176" s="49" t="s">
        <v>1612</v>
      </c>
      <c r="O176" s="5" t="s">
        <v>1661</v>
      </c>
      <c r="P176" s="5" t="s">
        <v>2323</v>
      </c>
      <c r="Q176" s="5" t="s">
        <v>1663</v>
      </c>
      <c r="R176" s="49" t="s">
        <v>1829</v>
      </c>
      <c r="S176" s="49" t="s">
        <v>1946</v>
      </c>
      <c r="T176" s="177"/>
      <c r="U176" s="304"/>
      <c r="V176" s="305"/>
      <c r="W176" s="351"/>
      <c r="X176" s="351"/>
      <c r="Y176" s="351"/>
      <c r="Z176" s="351"/>
      <c r="AA176" s="351"/>
      <c r="AB176" s="351"/>
      <c r="AC176" s="351"/>
      <c r="AD176" s="351"/>
      <c r="AE176" s="351"/>
      <c r="AF176" s="351"/>
    </row>
    <row r="177" spans="1:38" s="84" customFormat="1" ht="72.599999999999994" outlineLevel="1">
      <c r="A177" s="158"/>
      <c r="B177" s="5" t="s">
        <v>2342</v>
      </c>
      <c r="C177" s="5" t="s">
        <v>2343</v>
      </c>
      <c r="D177" s="9"/>
      <c r="E177" s="9" t="s">
        <v>1607</v>
      </c>
      <c r="F177" s="9" t="s">
        <v>1600</v>
      </c>
      <c r="G177" s="5" t="s">
        <v>1785</v>
      </c>
      <c r="H177" s="9" t="s">
        <v>1609</v>
      </c>
      <c r="I177" s="5" t="s">
        <v>1786</v>
      </c>
      <c r="J177" s="9">
        <v>2</v>
      </c>
      <c r="K177" s="5"/>
      <c r="L177" s="5"/>
      <c r="M177" s="5"/>
      <c r="N177" s="5" t="s">
        <v>1612</v>
      </c>
      <c r="O177" s="5" t="s">
        <v>2344</v>
      </c>
      <c r="P177" s="5" t="s">
        <v>2345</v>
      </c>
      <c r="Q177" s="5" t="s">
        <v>1642</v>
      </c>
      <c r="R177" s="5" t="s">
        <v>2346</v>
      </c>
      <c r="S177" s="5" t="s">
        <v>2347</v>
      </c>
      <c r="T177" s="6"/>
      <c r="U177" s="6"/>
      <c r="V177" s="262"/>
      <c r="W177" s="83"/>
      <c r="X177" s="83"/>
      <c r="Y177" s="83"/>
      <c r="Z177" s="83"/>
      <c r="AA177" s="83"/>
      <c r="AB177" s="83"/>
      <c r="AC177" s="83"/>
      <c r="AD177" s="83"/>
      <c r="AE177" s="83"/>
      <c r="AF177" s="83"/>
      <c r="AG177" s="83"/>
      <c r="AH177" s="83"/>
      <c r="AI177" s="83"/>
      <c r="AJ177" s="83"/>
      <c r="AK177" s="83"/>
      <c r="AL177" s="83"/>
    </row>
    <row r="178" spans="1:38" s="88" customFormat="1" ht="246.6" outlineLevel="1">
      <c r="A178" s="228"/>
      <c r="B178" s="5" t="s">
        <v>2348</v>
      </c>
      <c r="C178" s="5" t="s">
        <v>2349</v>
      </c>
      <c r="D178" s="9"/>
      <c r="E178" s="9" t="s">
        <v>1615</v>
      </c>
      <c r="F178" s="9" t="s">
        <v>1629</v>
      </c>
      <c r="G178" s="5" t="s">
        <v>1781</v>
      </c>
      <c r="H178" s="9" t="s">
        <v>1609</v>
      </c>
      <c r="I178" s="5"/>
      <c r="J178" s="9">
        <v>8</v>
      </c>
      <c r="K178" s="76" t="s">
        <v>2350</v>
      </c>
      <c r="L178" s="5" t="s">
        <v>2351</v>
      </c>
      <c r="M178" s="5"/>
      <c r="N178" s="5" t="s">
        <v>1612</v>
      </c>
      <c r="O178" s="5" t="s">
        <v>1824</v>
      </c>
      <c r="P178" s="5" t="s">
        <v>2332</v>
      </c>
      <c r="Q178" s="5" t="s">
        <v>1699</v>
      </c>
      <c r="R178" s="5" t="s">
        <v>1825</v>
      </c>
      <c r="S178" s="5" t="s">
        <v>2352</v>
      </c>
      <c r="T178" s="6"/>
      <c r="U178" s="304"/>
      <c r="V178" s="305"/>
    </row>
    <row r="179" spans="1:38" s="87" customFormat="1" ht="116.1" outlineLevel="1">
      <c r="A179" s="227"/>
      <c r="B179" s="5" t="s">
        <v>2353</v>
      </c>
      <c r="C179" s="5" t="s">
        <v>2354</v>
      </c>
      <c r="D179" s="9"/>
      <c r="E179" s="9" t="s">
        <v>1615</v>
      </c>
      <c r="F179" s="9" t="s">
        <v>1629</v>
      </c>
      <c r="G179" s="5" t="s">
        <v>2355</v>
      </c>
      <c r="H179" s="9" t="s">
        <v>1609</v>
      </c>
      <c r="I179" s="180" t="s">
        <v>2356</v>
      </c>
      <c r="J179" s="9">
        <v>2</v>
      </c>
      <c r="K179" s="5" t="s">
        <v>2357</v>
      </c>
      <c r="L179" s="5" t="s">
        <v>2358</v>
      </c>
      <c r="M179" s="5"/>
      <c r="N179" s="5" t="s">
        <v>1612</v>
      </c>
      <c r="O179" s="5" t="s">
        <v>2187</v>
      </c>
      <c r="P179" s="5" t="s">
        <v>2359</v>
      </c>
      <c r="Q179" s="5" t="s">
        <v>2189</v>
      </c>
      <c r="R179" s="5" t="s">
        <v>2360</v>
      </c>
      <c r="S179" s="5" t="s">
        <v>2361</v>
      </c>
      <c r="T179" s="6"/>
      <c r="U179" s="5"/>
      <c r="V179" s="267"/>
      <c r="W179" s="351"/>
      <c r="X179" s="351"/>
      <c r="Y179" s="351"/>
      <c r="Z179" s="351"/>
      <c r="AA179" s="351"/>
      <c r="AB179" s="351"/>
      <c r="AC179" s="351"/>
      <c r="AD179" s="351"/>
      <c r="AE179" s="351"/>
      <c r="AF179" s="351"/>
    </row>
    <row r="180" spans="1:38" s="84" customFormat="1" ht="116.1" outlineLevel="1">
      <c r="A180" s="85"/>
      <c r="B180" s="5" t="s">
        <v>2362</v>
      </c>
      <c r="C180" s="5" t="s">
        <v>2363</v>
      </c>
      <c r="D180" s="9"/>
      <c r="E180" s="9" t="s">
        <v>1615</v>
      </c>
      <c r="F180" s="9" t="s">
        <v>1629</v>
      </c>
      <c r="G180" s="5" t="s">
        <v>2364</v>
      </c>
      <c r="H180" s="9" t="s">
        <v>1667</v>
      </c>
      <c r="I180" s="5" t="s">
        <v>1602</v>
      </c>
      <c r="J180" s="57">
        <v>4</v>
      </c>
      <c r="K180" s="76" t="s">
        <v>2357</v>
      </c>
      <c r="L180" s="5"/>
      <c r="M180" s="5"/>
      <c r="N180" s="5" t="s">
        <v>1612</v>
      </c>
      <c r="O180" s="5" t="s">
        <v>2187</v>
      </c>
      <c r="P180" s="5" t="s">
        <v>2359</v>
      </c>
      <c r="Q180" s="5" t="s">
        <v>2189</v>
      </c>
      <c r="R180" s="5" t="s">
        <v>2360</v>
      </c>
      <c r="S180" s="5" t="s">
        <v>2361</v>
      </c>
      <c r="T180" s="5"/>
      <c r="U180" s="76"/>
      <c r="V180" s="307"/>
      <c r="W180" s="83"/>
      <c r="X180" s="83"/>
      <c r="Y180" s="83"/>
      <c r="Z180" s="83"/>
      <c r="AA180" s="83"/>
      <c r="AB180" s="83"/>
      <c r="AC180" s="83"/>
      <c r="AD180" s="83"/>
      <c r="AE180" s="83"/>
      <c r="AF180" s="83"/>
      <c r="AG180" s="83"/>
      <c r="AH180" s="83"/>
      <c r="AI180" s="83"/>
      <c r="AJ180" s="83"/>
      <c r="AK180" s="83"/>
      <c r="AL180" s="83"/>
    </row>
    <row r="181" spans="1:38" s="44" customFormat="1" ht="72.599999999999994">
      <c r="A181" s="156"/>
      <c r="B181" s="45" t="s">
        <v>348</v>
      </c>
      <c r="C181" s="45"/>
      <c r="D181" s="45"/>
      <c r="E181" s="45" t="s">
        <v>1615</v>
      </c>
      <c r="F181" s="45" t="s">
        <v>1629</v>
      </c>
      <c r="G181" s="45" t="s">
        <v>2365</v>
      </c>
      <c r="H181" s="45"/>
      <c r="I181" s="45"/>
      <c r="J181" s="45"/>
      <c r="K181" s="70" t="s">
        <v>2366</v>
      </c>
      <c r="L181" s="45"/>
      <c r="M181" s="45" t="str">
        <f>CONCATENATE(M3," \ ",G181)</f>
        <v>documento \ automovel</v>
      </c>
      <c r="N181" s="45" t="s">
        <v>1603</v>
      </c>
      <c r="O181" s="45" t="s">
        <v>1661</v>
      </c>
      <c r="P181" s="45" t="s">
        <v>2048</v>
      </c>
      <c r="Q181" s="45"/>
      <c r="R181" s="45"/>
      <c r="S181" s="45"/>
      <c r="T181" s="45"/>
      <c r="U181" s="45"/>
      <c r="V181" s="46"/>
    </row>
    <row r="182" spans="1:38" s="88" customFormat="1" ht="43.5" outlineLevel="1">
      <c r="A182" s="228"/>
      <c r="B182" s="14" t="s">
        <v>2367</v>
      </c>
      <c r="C182" s="14" t="s">
        <v>2368</v>
      </c>
      <c r="D182" s="40"/>
      <c r="E182" s="40" t="s">
        <v>1615</v>
      </c>
      <c r="F182" s="40" t="s">
        <v>1629</v>
      </c>
      <c r="G182" s="14" t="s">
        <v>2369</v>
      </c>
      <c r="H182" s="40" t="s">
        <v>1667</v>
      </c>
      <c r="I182" s="14" t="s">
        <v>2370</v>
      </c>
      <c r="J182" s="40">
        <v>2</v>
      </c>
      <c r="K182" s="71" t="s">
        <v>2371</v>
      </c>
      <c r="L182" s="14"/>
      <c r="M182" s="5"/>
      <c r="N182" s="5" t="s">
        <v>1612</v>
      </c>
      <c r="O182" s="5" t="s">
        <v>1661</v>
      </c>
      <c r="P182" s="5" t="s">
        <v>2048</v>
      </c>
      <c r="Q182" s="5" t="s">
        <v>1663</v>
      </c>
      <c r="R182" s="5" t="s">
        <v>2372</v>
      </c>
      <c r="S182" s="5" t="s">
        <v>2373</v>
      </c>
      <c r="T182" s="6"/>
      <c r="U182" s="6"/>
      <c r="V182" s="262"/>
    </row>
    <row r="183" spans="1:38" s="82" customFormat="1" ht="43.5" outlineLevel="1">
      <c r="A183" s="85"/>
      <c r="B183" s="14" t="s">
        <v>2374</v>
      </c>
      <c r="C183" s="14" t="s">
        <v>2375</v>
      </c>
      <c r="D183" s="40"/>
      <c r="E183" s="40" t="s">
        <v>1615</v>
      </c>
      <c r="F183" s="40" t="s">
        <v>1629</v>
      </c>
      <c r="G183" s="14" t="s">
        <v>2376</v>
      </c>
      <c r="H183" s="40" t="s">
        <v>1667</v>
      </c>
      <c r="I183" s="14" t="s">
        <v>2377</v>
      </c>
      <c r="J183" s="9">
        <v>1</v>
      </c>
      <c r="K183" s="71" t="s">
        <v>2371</v>
      </c>
      <c r="L183" s="14"/>
      <c r="M183" s="5"/>
      <c r="N183" s="5" t="s">
        <v>1612</v>
      </c>
      <c r="O183" s="5" t="s">
        <v>1661</v>
      </c>
      <c r="P183" s="5" t="s">
        <v>2048</v>
      </c>
      <c r="Q183" s="5" t="s">
        <v>1663</v>
      </c>
      <c r="R183" s="5" t="s">
        <v>2372</v>
      </c>
      <c r="S183" s="5" t="s">
        <v>2378</v>
      </c>
      <c r="T183" s="6"/>
      <c r="U183" s="6"/>
      <c r="V183" s="262"/>
    </row>
    <row r="184" spans="1:38" s="82" customFormat="1" ht="43.5" outlineLevel="1">
      <c r="A184" s="85"/>
      <c r="B184" s="14" t="s">
        <v>2379</v>
      </c>
      <c r="C184" s="14" t="s">
        <v>2380</v>
      </c>
      <c r="D184" s="40"/>
      <c r="E184" s="40" t="s">
        <v>1615</v>
      </c>
      <c r="F184" s="40" t="s">
        <v>1629</v>
      </c>
      <c r="G184" s="14" t="s">
        <v>2381</v>
      </c>
      <c r="H184" s="40" t="s">
        <v>1667</v>
      </c>
      <c r="I184" s="14" t="s">
        <v>2382</v>
      </c>
      <c r="J184" s="9">
        <v>1</v>
      </c>
      <c r="K184" s="71" t="s">
        <v>2371</v>
      </c>
      <c r="L184" s="14"/>
      <c r="M184" s="5"/>
      <c r="N184" s="5" t="s">
        <v>1612</v>
      </c>
      <c r="O184" s="5" t="s">
        <v>1661</v>
      </c>
      <c r="P184" s="5" t="s">
        <v>2048</v>
      </c>
      <c r="Q184" s="5" t="s">
        <v>1663</v>
      </c>
      <c r="R184" s="5" t="s">
        <v>1829</v>
      </c>
      <c r="S184" s="5" t="s">
        <v>2383</v>
      </c>
      <c r="T184" s="6"/>
      <c r="U184" s="6"/>
      <c r="V184" s="262"/>
    </row>
    <row r="185" spans="1:38" s="82" customFormat="1" ht="43.5" outlineLevel="1">
      <c r="A185" s="85"/>
      <c r="B185" s="14" t="s">
        <v>2384</v>
      </c>
      <c r="C185" s="14" t="s">
        <v>2385</v>
      </c>
      <c r="D185" s="40"/>
      <c r="E185" s="40" t="s">
        <v>1615</v>
      </c>
      <c r="F185" s="40" t="s">
        <v>1629</v>
      </c>
      <c r="G185" s="14" t="s">
        <v>2386</v>
      </c>
      <c r="H185" s="40" t="s">
        <v>1667</v>
      </c>
      <c r="I185" s="14" t="s">
        <v>2387</v>
      </c>
      <c r="J185" s="9">
        <v>1</v>
      </c>
      <c r="K185" s="71" t="s">
        <v>2371</v>
      </c>
      <c r="L185" s="14"/>
      <c r="M185" s="5"/>
      <c r="N185" s="5" t="s">
        <v>1612</v>
      </c>
      <c r="O185" s="5" t="s">
        <v>1661</v>
      </c>
      <c r="P185" s="5" t="s">
        <v>2048</v>
      </c>
      <c r="Q185" s="5" t="s">
        <v>1663</v>
      </c>
      <c r="R185" s="5" t="s">
        <v>1829</v>
      </c>
      <c r="S185" s="5" t="s">
        <v>2383</v>
      </c>
      <c r="T185" s="6"/>
      <c r="U185" s="6"/>
      <c r="V185" s="262"/>
    </row>
    <row r="186" spans="1:38" s="82" customFormat="1" ht="159.6" outlineLevel="1">
      <c r="A186" s="85"/>
      <c r="B186" s="14" t="s">
        <v>2388</v>
      </c>
      <c r="C186" s="14" t="s">
        <v>2389</v>
      </c>
      <c r="D186" s="40"/>
      <c r="E186" s="9" t="s">
        <v>1607</v>
      </c>
      <c r="F186" s="9" t="s">
        <v>1600</v>
      </c>
      <c r="G186" s="14" t="s">
        <v>2390</v>
      </c>
      <c r="H186" s="40" t="s">
        <v>1667</v>
      </c>
      <c r="I186" s="14" t="s">
        <v>2391</v>
      </c>
      <c r="J186" s="40">
        <v>2</v>
      </c>
      <c r="K186" s="14"/>
      <c r="L186" s="14"/>
      <c r="M186" s="5"/>
      <c r="N186" s="5" t="s">
        <v>1612</v>
      </c>
      <c r="O186" s="5" t="s">
        <v>2208</v>
      </c>
      <c r="P186" s="5" t="s">
        <v>2392</v>
      </c>
      <c r="Q186" s="5" t="s">
        <v>2393</v>
      </c>
      <c r="R186" s="5" t="s">
        <v>2394</v>
      </c>
      <c r="S186" s="5" t="s">
        <v>2395</v>
      </c>
      <c r="T186" s="6"/>
      <c r="U186" s="6"/>
      <c r="V186" s="262"/>
    </row>
    <row r="187" spans="1:38" s="82" customFormat="1" ht="43.5" outlineLevel="1">
      <c r="A187" s="85"/>
      <c r="B187" s="14" t="s">
        <v>2396</v>
      </c>
      <c r="C187" s="14" t="s">
        <v>2397</v>
      </c>
      <c r="D187" s="40"/>
      <c r="E187" s="40" t="s">
        <v>1615</v>
      </c>
      <c r="F187" s="9" t="s">
        <v>1629</v>
      </c>
      <c r="G187" s="14" t="s">
        <v>2398</v>
      </c>
      <c r="H187" s="40" t="s">
        <v>1667</v>
      </c>
      <c r="I187" s="14" t="s">
        <v>2399</v>
      </c>
      <c r="J187" s="40">
        <v>2</v>
      </c>
      <c r="K187" s="71" t="s">
        <v>2371</v>
      </c>
      <c r="L187" s="14"/>
      <c r="M187" s="61"/>
      <c r="N187" s="61" t="s">
        <v>1612</v>
      </c>
      <c r="O187" s="61" t="s">
        <v>1661</v>
      </c>
      <c r="P187" s="61" t="s">
        <v>2048</v>
      </c>
      <c r="Q187" s="61" t="s">
        <v>1663</v>
      </c>
      <c r="R187" s="61" t="s">
        <v>1829</v>
      </c>
      <c r="S187" s="61" t="s">
        <v>1830</v>
      </c>
      <c r="T187" s="6"/>
      <c r="U187" s="6"/>
      <c r="V187" s="262"/>
    </row>
    <row r="188" spans="1:38" s="82" customFormat="1" ht="29.1" outlineLevel="1">
      <c r="A188" s="85"/>
      <c r="B188" s="14" t="s">
        <v>2400</v>
      </c>
      <c r="C188" s="2" t="s">
        <v>2401</v>
      </c>
      <c r="D188" s="40"/>
      <c r="E188" s="40" t="s">
        <v>1615</v>
      </c>
      <c r="F188" s="62" t="s">
        <v>1629</v>
      </c>
      <c r="G188" s="14" t="s">
        <v>2402</v>
      </c>
      <c r="H188" s="40" t="s">
        <v>1705</v>
      </c>
      <c r="I188" s="14"/>
      <c r="J188" s="40">
        <v>7.4</v>
      </c>
      <c r="K188" s="71" t="s">
        <v>2371</v>
      </c>
      <c r="L188" s="14"/>
      <c r="M188" s="61"/>
      <c r="N188" s="61" t="s">
        <v>1612</v>
      </c>
      <c r="O188" s="61" t="s">
        <v>1661</v>
      </c>
      <c r="P188" s="61" t="s">
        <v>2048</v>
      </c>
      <c r="Q188" s="61" t="s">
        <v>1663</v>
      </c>
      <c r="R188" s="61" t="s">
        <v>1829</v>
      </c>
      <c r="S188" s="61" t="s">
        <v>1830</v>
      </c>
      <c r="T188" s="6"/>
      <c r="U188" s="177"/>
      <c r="V188" s="263"/>
    </row>
    <row r="189" spans="1:38" s="82" customFormat="1" ht="87" outlineLevel="1">
      <c r="A189" s="85"/>
      <c r="B189" s="14" t="s">
        <v>2403</v>
      </c>
      <c r="C189" s="14" t="s">
        <v>2404</v>
      </c>
      <c r="D189" s="40"/>
      <c r="E189" s="40" t="s">
        <v>1615</v>
      </c>
      <c r="F189" s="9" t="s">
        <v>1629</v>
      </c>
      <c r="G189" s="14" t="s">
        <v>2405</v>
      </c>
      <c r="H189" s="40" t="s">
        <v>1705</v>
      </c>
      <c r="I189" s="14" t="s">
        <v>1602</v>
      </c>
      <c r="J189" s="40">
        <v>7.4</v>
      </c>
      <c r="K189" s="71" t="s">
        <v>2371</v>
      </c>
      <c r="L189" s="14"/>
      <c r="M189" s="61"/>
      <c r="N189" s="61" t="s">
        <v>1612</v>
      </c>
      <c r="O189" s="61" t="s">
        <v>1661</v>
      </c>
      <c r="P189" s="61" t="s">
        <v>2048</v>
      </c>
      <c r="Q189" s="61" t="s">
        <v>1663</v>
      </c>
      <c r="R189" s="61" t="s">
        <v>1829</v>
      </c>
      <c r="S189" s="61" t="s">
        <v>2406</v>
      </c>
      <c r="T189" s="6"/>
      <c r="U189" s="177"/>
      <c r="V189" s="263"/>
    </row>
    <row r="190" spans="1:38" s="82" customFormat="1" ht="29.1" outlineLevel="1">
      <c r="A190" s="85"/>
      <c r="B190" s="14" t="s">
        <v>2407</v>
      </c>
      <c r="C190" s="14" t="s">
        <v>2408</v>
      </c>
      <c r="D190" s="40"/>
      <c r="E190" s="40" t="s">
        <v>1615</v>
      </c>
      <c r="F190" s="9" t="s">
        <v>1629</v>
      </c>
      <c r="G190" s="14" t="s">
        <v>2409</v>
      </c>
      <c r="H190" s="40" t="s">
        <v>1609</v>
      </c>
      <c r="I190" s="14" t="s">
        <v>1602</v>
      </c>
      <c r="J190" s="40">
        <v>4</v>
      </c>
      <c r="K190" s="71" t="s">
        <v>2371</v>
      </c>
      <c r="L190" s="14"/>
      <c r="M190" s="61"/>
      <c r="N190" s="61" t="s">
        <v>1612</v>
      </c>
      <c r="O190" s="61" t="s">
        <v>1661</v>
      </c>
      <c r="P190" s="61" t="s">
        <v>2048</v>
      </c>
      <c r="Q190" s="61" t="s">
        <v>1663</v>
      </c>
      <c r="R190" s="61" t="s">
        <v>1829</v>
      </c>
      <c r="S190" s="61" t="s">
        <v>2410</v>
      </c>
      <c r="T190" s="6"/>
      <c r="U190" s="6"/>
      <c r="V190" s="262"/>
    </row>
    <row r="191" spans="1:38" s="82" customFormat="1" ht="43.5" outlineLevel="1">
      <c r="A191" s="85"/>
      <c r="B191" s="14" t="s">
        <v>2411</v>
      </c>
      <c r="C191" s="14" t="s">
        <v>2412</v>
      </c>
      <c r="D191" s="40"/>
      <c r="E191" s="40" t="s">
        <v>1615</v>
      </c>
      <c r="F191" s="62" t="s">
        <v>1629</v>
      </c>
      <c r="G191" s="14" t="s">
        <v>2413</v>
      </c>
      <c r="H191" s="40" t="s">
        <v>1667</v>
      </c>
      <c r="I191" s="14" t="s">
        <v>2414</v>
      </c>
      <c r="J191" s="40">
        <v>2</v>
      </c>
      <c r="K191" s="14" t="s">
        <v>2415</v>
      </c>
      <c r="L191" s="14"/>
      <c r="M191" s="61"/>
      <c r="N191" s="61" t="s">
        <v>1612</v>
      </c>
      <c r="O191" s="61" t="s">
        <v>2187</v>
      </c>
      <c r="P191" s="61" t="s">
        <v>2416</v>
      </c>
      <c r="Q191" s="61" t="s">
        <v>2189</v>
      </c>
      <c r="R191" s="61" t="s">
        <v>2360</v>
      </c>
      <c r="S191" s="61" t="s">
        <v>2361</v>
      </c>
      <c r="T191" s="6"/>
      <c r="U191" s="6"/>
      <c r="V191" s="262"/>
    </row>
    <row r="192" spans="1:38" s="87" customFormat="1" ht="87">
      <c r="A192" s="227"/>
      <c r="B192" s="72" t="s">
        <v>2417</v>
      </c>
      <c r="C192" s="72"/>
      <c r="D192" s="72"/>
      <c r="E192" s="72" t="s">
        <v>1743</v>
      </c>
      <c r="F192" s="72" t="s">
        <v>1629</v>
      </c>
      <c r="G192" s="72" t="s">
        <v>2418</v>
      </c>
      <c r="H192" s="72"/>
      <c r="I192" s="72"/>
      <c r="J192" s="72"/>
      <c r="K192" s="45" t="s">
        <v>2419</v>
      </c>
      <c r="L192" s="72"/>
      <c r="M192" s="45" t="str">
        <f>CONCATENATE(M3," \ ",G192)</f>
        <v>documento \ objeto_auto</v>
      </c>
      <c r="N192" s="45" t="s">
        <v>1603</v>
      </c>
      <c r="O192" s="45" t="s">
        <v>1661</v>
      </c>
      <c r="P192" s="45" t="s">
        <v>2048</v>
      </c>
      <c r="Q192" s="45"/>
      <c r="R192" s="45"/>
      <c r="S192" s="45"/>
      <c r="T192" s="45"/>
      <c r="U192" s="45"/>
      <c r="V192" s="46"/>
      <c r="W192" s="351"/>
      <c r="X192" s="351"/>
      <c r="Y192" s="351"/>
      <c r="Z192" s="351"/>
      <c r="AA192" s="351"/>
      <c r="AB192" s="351"/>
      <c r="AC192" s="351"/>
      <c r="AD192" s="351"/>
      <c r="AE192" s="351"/>
      <c r="AF192" s="351"/>
      <c r="AG192" s="351"/>
    </row>
    <row r="193" spans="1:38" s="87" customFormat="1" ht="57.95" outlineLevel="1">
      <c r="A193" s="227"/>
      <c r="B193" s="13" t="s">
        <v>2420</v>
      </c>
      <c r="C193" s="2" t="s">
        <v>2421</v>
      </c>
      <c r="D193" s="3" t="s">
        <v>44</v>
      </c>
      <c r="E193" s="3" t="s">
        <v>1607</v>
      </c>
      <c r="F193" s="3" t="s">
        <v>1600</v>
      </c>
      <c r="G193" s="2" t="s">
        <v>2422</v>
      </c>
      <c r="H193" s="3" t="s">
        <v>1609</v>
      </c>
      <c r="I193" s="5"/>
      <c r="J193" s="3">
        <v>50</v>
      </c>
      <c r="K193" s="2"/>
      <c r="L193" s="6" t="s">
        <v>2423</v>
      </c>
      <c r="M193" s="2"/>
      <c r="N193" s="2" t="s">
        <v>1612</v>
      </c>
      <c r="O193" s="5" t="s">
        <v>2208</v>
      </c>
      <c r="P193" s="5" t="s">
        <v>2392</v>
      </c>
      <c r="Q193" s="5" t="s">
        <v>1651</v>
      </c>
      <c r="R193" s="2" t="s">
        <v>2394</v>
      </c>
      <c r="S193" s="2" t="s">
        <v>2424</v>
      </c>
      <c r="T193" s="6"/>
      <c r="U193" s="6"/>
      <c r="V193" s="262"/>
      <c r="W193" s="351"/>
      <c r="X193" s="351"/>
      <c r="Y193" s="351"/>
      <c r="Z193" s="351"/>
      <c r="AA193" s="351"/>
      <c r="AB193" s="351"/>
      <c r="AC193" s="351"/>
      <c r="AD193" s="351"/>
      <c r="AE193" s="351"/>
      <c r="AF193" s="351"/>
      <c r="AG193" s="351"/>
    </row>
    <row r="194" spans="1:38" s="87" customFormat="1" ht="29.1" outlineLevel="1">
      <c r="A194" s="98"/>
      <c r="B194" s="77" t="s">
        <v>2425</v>
      </c>
      <c r="C194" s="76" t="s">
        <v>2426</v>
      </c>
      <c r="D194" s="303"/>
      <c r="E194" s="303" t="s">
        <v>1607</v>
      </c>
      <c r="F194" s="303" t="s">
        <v>1600</v>
      </c>
      <c r="G194" s="76" t="s">
        <v>2427</v>
      </c>
      <c r="H194" s="303" t="s">
        <v>1723</v>
      </c>
      <c r="I194" s="76" t="s">
        <v>1724</v>
      </c>
      <c r="J194" s="303">
        <v>1</v>
      </c>
      <c r="K194" s="76"/>
      <c r="L194" s="76"/>
      <c r="M194" s="76"/>
      <c r="N194" s="76" t="s">
        <v>1612</v>
      </c>
      <c r="O194" s="76" t="s">
        <v>1661</v>
      </c>
      <c r="P194" s="76" t="s">
        <v>2048</v>
      </c>
      <c r="Q194" s="76" t="s">
        <v>1663</v>
      </c>
      <c r="R194" s="76" t="s">
        <v>1829</v>
      </c>
      <c r="S194" s="76"/>
      <c r="T194" s="304"/>
      <c r="U194" s="304"/>
      <c r="V194" s="305"/>
      <c r="W194" s="351"/>
      <c r="X194" s="351"/>
      <c r="Y194" s="351"/>
      <c r="Z194" s="351"/>
      <c r="AA194" s="351"/>
      <c r="AB194" s="351"/>
      <c r="AC194" s="351"/>
      <c r="AD194" s="351"/>
      <c r="AE194" s="351"/>
      <c r="AF194" s="351"/>
      <c r="AG194" s="351"/>
    </row>
    <row r="195" spans="1:38" s="87" customFormat="1" ht="57.95" outlineLevel="1">
      <c r="A195" s="98"/>
      <c r="B195" s="77" t="s">
        <v>2428</v>
      </c>
      <c r="C195" s="76" t="s">
        <v>2429</v>
      </c>
      <c r="D195" s="303"/>
      <c r="E195" s="303" t="s">
        <v>1607</v>
      </c>
      <c r="F195" s="303" t="s">
        <v>1600</v>
      </c>
      <c r="G195" s="76" t="s">
        <v>2430</v>
      </c>
      <c r="H195" s="303" t="s">
        <v>1723</v>
      </c>
      <c r="I195" s="76" t="s">
        <v>1724</v>
      </c>
      <c r="J195" s="303">
        <v>1</v>
      </c>
      <c r="K195" s="76"/>
      <c r="L195" s="76"/>
      <c r="M195" s="76"/>
      <c r="N195" s="76" t="s">
        <v>1612</v>
      </c>
      <c r="O195" s="76" t="s">
        <v>2208</v>
      </c>
      <c r="P195" s="76" t="s">
        <v>2392</v>
      </c>
      <c r="Q195" s="76" t="s">
        <v>1651</v>
      </c>
      <c r="R195" s="76" t="s">
        <v>2431</v>
      </c>
      <c r="S195" s="76" t="s">
        <v>2432</v>
      </c>
      <c r="T195" s="304"/>
      <c r="U195" s="304"/>
      <c r="V195" s="305"/>
      <c r="W195" s="351"/>
      <c r="X195" s="351"/>
      <c r="Y195" s="351"/>
      <c r="Z195" s="351"/>
      <c r="AA195" s="351"/>
      <c r="AB195" s="351"/>
      <c r="AC195" s="351"/>
      <c r="AD195" s="351"/>
      <c r="AE195" s="351"/>
      <c r="AF195" s="351"/>
      <c r="AG195" s="351"/>
    </row>
    <row r="196" spans="1:38" s="87" customFormat="1" ht="57.95" outlineLevel="1">
      <c r="A196" s="98"/>
      <c r="B196" s="77" t="s">
        <v>2433</v>
      </c>
      <c r="C196" s="76" t="s">
        <v>2434</v>
      </c>
      <c r="D196" s="303"/>
      <c r="E196" s="303" t="s">
        <v>1615</v>
      </c>
      <c r="F196" s="303" t="s">
        <v>1629</v>
      </c>
      <c r="G196" s="76" t="s">
        <v>2435</v>
      </c>
      <c r="H196" s="303" t="s">
        <v>1609</v>
      </c>
      <c r="I196" s="324" t="s">
        <v>1602</v>
      </c>
      <c r="J196" s="303">
        <v>7</v>
      </c>
      <c r="K196" s="76" t="s">
        <v>2436</v>
      </c>
      <c r="L196" s="76"/>
      <c r="M196" s="76"/>
      <c r="N196" s="76" t="s">
        <v>1612</v>
      </c>
      <c r="O196" s="76" t="s">
        <v>2208</v>
      </c>
      <c r="P196" s="76" t="s">
        <v>2392</v>
      </c>
      <c r="Q196" s="76" t="s">
        <v>1651</v>
      </c>
      <c r="R196" s="76" t="s">
        <v>2431</v>
      </c>
      <c r="S196" s="76" t="s">
        <v>2432</v>
      </c>
      <c r="T196" s="304"/>
      <c r="U196" s="304"/>
      <c r="V196" s="305"/>
      <c r="W196" s="351"/>
      <c r="X196" s="351"/>
      <c r="Y196" s="351"/>
      <c r="Z196" s="351"/>
      <c r="AA196" s="351"/>
      <c r="AB196" s="351"/>
      <c r="AC196" s="351"/>
      <c r="AD196" s="351"/>
      <c r="AE196" s="351"/>
      <c r="AF196" s="351"/>
      <c r="AG196" s="351"/>
    </row>
    <row r="197" spans="1:38" s="87" customFormat="1" ht="57.95" outlineLevel="1">
      <c r="A197" s="98"/>
      <c r="B197" s="77" t="s">
        <v>2437</v>
      </c>
      <c r="C197" s="76" t="s">
        <v>2438</v>
      </c>
      <c r="D197" s="303"/>
      <c r="E197" s="303" t="s">
        <v>1615</v>
      </c>
      <c r="F197" s="303" t="s">
        <v>1629</v>
      </c>
      <c r="G197" s="76" t="s">
        <v>2439</v>
      </c>
      <c r="H197" s="303" t="s">
        <v>1609</v>
      </c>
      <c r="I197" s="324" t="s">
        <v>1602</v>
      </c>
      <c r="J197" s="303">
        <v>11</v>
      </c>
      <c r="K197" s="76" t="s">
        <v>2436</v>
      </c>
      <c r="L197" s="76"/>
      <c r="M197" s="76"/>
      <c r="N197" s="76" t="s">
        <v>1612</v>
      </c>
      <c r="O197" s="76" t="s">
        <v>2208</v>
      </c>
      <c r="P197" s="76" t="s">
        <v>2392</v>
      </c>
      <c r="Q197" s="76" t="s">
        <v>1651</v>
      </c>
      <c r="R197" s="76" t="s">
        <v>2431</v>
      </c>
      <c r="S197" s="76" t="s">
        <v>2432</v>
      </c>
      <c r="T197" s="304"/>
      <c r="U197" s="304"/>
      <c r="V197" s="305"/>
      <c r="W197" s="351"/>
      <c r="X197" s="351"/>
      <c r="Y197" s="351"/>
      <c r="Z197" s="351"/>
      <c r="AA197" s="351"/>
      <c r="AB197" s="351"/>
      <c r="AC197" s="351"/>
      <c r="AD197" s="351"/>
      <c r="AE197" s="351"/>
      <c r="AF197" s="351"/>
      <c r="AG197" s="351"/>
    </row>
    <row r="198" spans="1:38" s="105" customFormat="1" ht="43.5" outlineLevel="1">
      <c r="A198" s="234"/>
      <c r="B198" s="10" t="s">
        <v>2440</v>
      </c>
      <c r="C198" s="10" t="s">
        <v>2441</v>
      </c>
      <c r="D198" s="62"/>
      <c r="E198" s="62" t="s">
        <v>1607</v>
      </c>
      <c r="F198" s="62" t="s">
        <v>1600</v>
      </c>
      <c r="G198" s="10" t="s">
        <v>2442</v>
      </c>
      <c r="H198" s="62" t="s">
        <v>1667</v>
      </c>
      <c r="I198" s="10" t="s">
        <v>2443</v>
      </c>
      <c r="J198" s="9">
        <v>1</v>
      </c>
      <c r="K198" s="73"/>
      <c r="L198" s="10"/>
      <c r="M198" s="10"/>
      <c r="N198" s="10" t="s">
        <v>1612</v>
      </c>
      <c r="O198" s="5"/>
      <c r="P198" s="5"/>
      <c r="Q198" s="5"/>
      <c r="R198" s="2"/>
      <c r="S198" s="10"/>
      <c r="T198" s="6"/>
      <c r="U198" s="6"/>
      <c r="V198" s="262"/>
    </row>
    <row r="199" spans="1:38" s="88" customFormat="1" ht="29.1" outlineLevel="1">
      <c r="A199" s="228"/>
      <c r="B199" s="14" t="s">
        <v>2444</v>
      </c>
      <c r="C199" s="14" t="s">
        <v>2445</v>
      </c>
      <c r="D199" s="40"/>
      <c r="E199" s="40" t="s">
        <v>1607</v>
      </c>
      <c r="F199" s="40" t="s">
        <v>1600</v>
      </c>
      <c r="G199" s="14" t="s">
        <v>2446</v>
      </c>
      <c r="H199" s="40" t="s">
        <v>1667</v>
      </c>
      <c r="I199" s="14" t="s">
        <v>2447</v>
      </c>
      <c r="J199" s="9">
        <v>1</v>
      </c>
      <c r="K199" s="14"/>
      <c r="L199" s="14"/>
      <c r="M199" s="61"/>
      <c r="N199" s="61" t="s">
        <v>1612</v>
      </c>
      <c r="O199" s="61"/>
      <c r="P199" s="61"/>
      <c r="Q199" s="61"/>
      <c r="R199" s="61"/>
      <c r="S199" s="61"/>
      <c r="T199" s="6"/>
      <c r="U199" s="6"/>
      <c r="V199" s="262"/>
    </row>
    <row r="200" spans="1:38" s="106" customFormat="1" ht="43.5" outlineLevel="1">
      <c r="A200" s="228"/>
      <c r="B200" s="14" t="s">
        <v>2448</v>
      </c>
      <c r="C200" s="14" t="s">
        <v>2449</v>
      </c>
      <c r="D200" s="40"/>
      <c r="E200" s="40" t="s">
        <v>1615</v>
      </c>
      <c r="F200" s="40" t="s">
        <v>1629</v>
      </c>
      <c r="G200" s="14" t="s">
        <v>2450</v>
      </c>
      <c r="H200" s="40" t="s">
        <v>1667</v>
      </c>
      <c r="I200" s="14" t="s">
        <v>2451</v>
      </c>
      <c r="J200" s="9">
        <v>1</v>
      </c>
      <c r="K200" s="123" t="s">
        <v>2452</v>
      </c>
      <c r="L200" s="14"/>
      <c r="M200" s="61"/>
      <c r="N200" s="61" t="s">
        <v>1612</v>
      </c>
      <c r="O200" s="5" t="s">
        <v>1661</v>
      </c>
      <c r="P200" s="5" t="s">
        <v>2048</v>
      </c>
      <c r="Q200" s="5" t="s">
        <v>1663</v>
      </c>
      <c r="R200" s="2" t="s">
        <v>1829</v>
      </c>
      <c r="S200" s="61" t="s">
        <v>2453</v>
      </c>
      <c r="T200" s="6"/>
      <c r="U200" s="304"/>
      <c r="V200" s="305"/>
      <c r="W200" s="88"/>
      <c r="X200" s="88"/>
      <c r="Y200" s="88"/>
      <c r="Z200" s="88"/>
      <c r="AA200" s="88"/>
      <c r="AB200" s="88"/>
      <c r="AC200" s="88"/>
      <c r="AD200" s="88"/>
      <c r="AE200" s="88"/>
      <c r="AF200" s="88"/>
      <c r="AG200" s="88"/>
      <c r="AH200" s="88"/>
      <c r="AI200" s="88"/>
      <c r="AJ200" s="88"/>
      <c r="AK200" s="88"/>
      <c r="AL200" s="88"/>
    </row>
    <row r="201" spans="1:38" s="108" customFormat="1" ht="29.1" outlineLevel="1">
      <c r="A201" s="235"/>
      <c r="B201" s="14" t="s">
        <v>2454</v>
      </c>
      <c r="C201" s="14" t="s">
        <v>2455</v>
      </c>
      <c r="D201" s="40"/>
      <c r="E201" s="40" t="s">
        <v>1615</v>
      </c>
      <c r="F201" s="40" t="s">
        <v>1629</v>
      </c>
      <c r="G201" s="14" t="s">
        <v>2456</v>
      </c>
      <c r="H201" s="40" t="s">
        <v>1609</v>
      </c>
      <c r="I201" s="14" t="s">
        <v>1602</v>
      </c>
      <c r="J201" s="40">
        <v>500</v>
      </c>
      <c r="K201" s="14" t="s">
        <v>2457</v>
      </c>
      <c r="L201" s="14"/>
      <c r="M201" s="61"/>
      <c r="N201" s="61" t="s">
        <v>1612</v>
      </c>
      <c r="O201" s="5" t="s">
        <v>1661</v>
      </c>
      <c r="P201" s="5" t="s">
        <v>2048</v>
      </c>
      <c r="Q201" s="5" t="s">
        <v>1663</v>
      </c>
      <c r="R201" s="2" t="s">
        <v>1829</v>
      </c>
      <c r="S201" s="61" t="s">
        <v>2453</v>
      </c>
      <c r="T201" s="6"/>
      <c r="U201" s="6"/>
      <c r="V201" s="262"/>
      <c r="W201" s="107"/>
      <c r="X201" s="107"/>
      <c r="Y201" s="107"/>
      <c r="Z201" s="107"/>
      <c r="AA201" s="107"/>
      <c r="AB201" s="107"/>
      <c r="AC201" s="107"/>
      <c r="AD201" s="107"/>
      <c r="AE201" s="107"/>
      <c r="AF201" s="107"/>
      <c r="AG201" s="107"/>
      <c r="AH201" s="107"/>
      <c r="AI201" s="107"/>
      <c r="AJ201" s="107"/>
      <c r="AK201" s="107"/>
      <c r="AL201" s="107"/>
    </row>
    <row r="202" spans="1:38" s="106" customFormat="1" ht="29.1" outlineLevel="1">
      <c r="A202" s="228"/>
      <c r="B202" s="14" t="s">
        <v>2458</v>
      </c>
      <c r="C202" s="14" t="s">
        <v>2459</v>
      </c>
      <c r="D202" s="40"/>
      <c r="E202" s="40" t="s">
        <v>1615</v>
      </c>
      <c r="F202" s="40" t="s">
        <v>1629</v>
      </c>
      <c r="G202" s="14" t="s">
        <v>2460</v>
      </c>
      <c r="H202" s="40" t="s">
        <v>1705</v>
      </c>
      <c r="I202" s="14" t="s">
        <v>1602</v>
      </c>
      <c r="J202" s="40">
        <v>7.4</v>
      </c>
      <c r="K202" s="14" t="s">
        <v>2461</v>
      </c>
      <c r="L202" s="14"/>
      <c r="M202" s="61"/>
      <c r="N202" s="61" t="s">
        <v>1612</v>
      </c>
      <c r="O202" s="61" t="s">
        <v>1661</v>
      </c>
      <c r="P202" s="61" t="s">
        <v>2048</v>
      </c>
      <c r="Q202" s="61" t="s">
        <v>1663</v>
      </c>
      <c r="R202" s="61" t="s">
        <v>1829</v>
      </c>
      <c r="S202" s="61" t="s">
        <v>2091</v>
      </c>
      <c r="T202" s="6"/>
      <c r="U202" s="177"/>
      <c r="V202" s="263"/>
      <c r="W202" s="88"/>
      <c r="X202" s="88"/>
      <c r="Y202" s="88"/>
      <c r="Z202" s="88"/>
      <c r="AA202" s="88"/>
      <c r="AB202" s="88"/>
      <c r="AC202" s="88"/>
      <c r="AD202" s="88"/>
      <c r="AE202" s="88"/>
      <c r="AF202" s="88"/>
      <c r="AG202" s="88"/>
      <c r="AH202" s="88"/>
      <c r="AI202" s="88"/>
      <c r="AJ202" s="88"/>
      <c r="AK202" s="88"/>
      <c r="AL202" s="88"/>
    </row>
    <row r="203" spans="1:38" s="106" customFormat="1" ht="72.599999999999994" outlineLevel="1">
      <c r="A203" s="228"/>
      <c r="B203" s="14" t="s">
        <v>2462</v>
      </c>
      <c r="C203" s="14" t="s">
        <v>2463</v>
      </c>
      <c r="D203" s="40"/>
      <c r="E203" s="40" t="s">
        <v>1615</v>
      </c>
      <c r="F203" s="40" t="s">
        <v>1629</v>
      </c>
      <c r="G203" s="14" t="s">
        <v>2464</v>
      </c>
      <c r="H203" s="40" t="s">
        <v>1667</v>
      </c>
      <c r="I203" s="14" t="s">
        <v>2465</v>
      </c>
      <c r="J203" s="40">
        <v>2</v>
      </c>
      <c r="K203" s="123" t="s">
        <v>2452</v>
      </c>
      <c r="L203" s="14"/>
      <c r="M203" s="61"/>
      <c r="N203" s="61" t="s">
        <v>1612</v>
      </c>
      <c r="O203" s="61" t="s">
        <v>1661</v>
      </c>
      <c r="P203" s="61" t="s">
        <v>2048</v>
      </c>
      <c r="Q203" s="61" t="s">
        <v>1663</v>
      </c>
      <c r="R203" s="61" t="s">
        <v>1829</v>
      </c>
      <c r="S203" s="61" t="s">
        <v>1987</v>
      </c>
      <c r="T203" s="6"/>
      <c r="U203" s="304"/>
      <c r="V203" s="305"/>
      <c r="W203" s="88"/>
      <c r="X203" s="88"/>
      <c r="Y203" s="88"/>
      <c r="Z203" s="88"/>
      <c r="AA203" s="88"/>
      <c r="AB203" s="88"/>
      <c r="AC203" s="88"/>
      <c r="AD203" s="88"/>
      <c r="AE203" s="88"/>
      <c r="AF203" s="88"/>
      <c r="AG203" s="88"/>
      <c r="AH203" s="88"/>
      <c r="AI203" s="88"/>
      <c r="AJ203" s="88"/>
      <c r="AK203" s="88"/>
      <c r="AL203" s="88"/>
    </row>
    <row r="204" spans="1:38" s="88" customFormat="1" ht="57.95" outlineLevel="1">
      <c r="A204" s="228"/>
      <c r="B204" s="14" t="s">
        <v>2466</v>
      </c>
      <c r="C204" s="14" t="s">
        <v>2467</v>
      </c>
      <c r="D204" s="40"/>
      <c r="E204" s="40" t="s">
        <v>1607</v>
      </c>
      <c r="F204" s="40" t="s">
        <v>1600</v>
      </c>
      <c r="G204" s="14" t="s">
        <v>2468</v>
      </c>
      <c r="H204" s="40" t="s">
        <v>1609</v>
      </c>
      <c r="I204" s="14" t="s">
        <v>1602</v>
      </c>
      <c r="J204" s="40">
        <v>10</v>
      </c>
      <c r="K204" s="4"/>
      <c r="L204" s="14"/>
      <c r="M204" s="61"/>
      <c r="N204" s="61" t="s">
        <v>1612</v>
      </c>
      <c r="O204" s="5" t="s">
        <v>2208</v>
      </c>
      <c r="P204" s="5" t="s">
        <v>2392</v>
      </c>
      <c r="Q204" s="5" t="s">
        <v>1651</v>
      </c>
      <c r="R204" s="2" t="s">
        <v>2394</v>
      </c>
      <c r="S204" s="61" t="s">
        <v>2469</v>
      </c>
      <c r="T204" s="6"/>
      <c r="U204" s="6"/>
      <c r="V204" s="262"/>
    </row>
    <row r="205" spans="1:38" s="88" customFormat="1" ht="57.95" outlineLevel="1">
      <c r="A205" s="228"/>
      <c r="B205" s="14" t="s">
        <v>2470</v>
      </c>
      <c r="C205" s="14" t="s">
        <v>2471</v>
      </c>
      <c r="D205" s="40"/>
      <c r="E205" s="40" t="s">
        <v>1607</v>
      </c>
      <c r="F205" s="40" t="s">
        <v>1600</v>
      </c>
      <c r="G205" s="14" t="s">
        <v>2472</v>
      </c>
      <c r="H205" s="40" t="s">
        <v>1667</v>
      </c>
      <c r="I205" s="14" t="s">
        <v>1602</v>
      </c>
      <c r="J205" s="40">
        <v>4</v>
      </c>
      <c r="K205" s="4"/>
      <c r="L205" s="14"/>
      <c r="M205" s="61"/>
      <c r="N205" s="61" t="s">
        <v>1612</v>
      </c>
      <c r="O205" s="5" t="s">
        <v>2208</v>
      </c>
      <c r="P205" s="5" t="s">
        <v>2392</v>
      </c>
      <c r="Q205" s="5" t="s">
        <v>1651</v>
      </c>
      <c r="R205" s="2" t="s">
        <v>2394</v>
      </c>
      <c r="S205" s="61" t="s">
        <v>2473</v>
      </c>
      <c r="T205" s="6"/>
      <c r="U205" s="6"/>
      <c r="V205" s="262"/>
    </row>
    <row r="206" spans="1:38" s="88" customFormat="1" ht="57.95" outlineLevel="1">
      <c r="A206" s="228"/>
      <c r="B206" s="14" t="s">
        <v>2474</v>
      </c>
      <c r="C206" s="14" t="s">
        <v>2475</v>
      </c>
      <c r="D206" s="40"/>
      <c r="E206" s="40" t="s">
        <v>1607</v>
      </c>
      <c r="F206" s="40" t="s">
        <v>1600</v>
      </c>
      <c r="G206" s="14" t="s">
        <v>2476</v>
      </c>
      <c r="H206" s="40" t="s">
        <v>1609</v>
      </c>
      <c r="I206" s="180" t="s">
        <v>2477</v>
      </c>
      <c r="J206" s="40">
        <v>3</v>
      </c>
      <c r="K206" s="4"/>
      <c r="L206" s="180" t="s">
        <v>2478</v>
      </c>
      <c r="M206" s="61"/>
      <c r="N206" s="61" t="s">
        <v>1612</v>
      </c>
      <c r="O206" s="5" t="s">
        <v>2208</v>
      </c>
      <c r="P206" s="5" t="s">
        <v>2392</v>
      </c>
      <c r="Q206" s="5" t="s">
        <v>1651</v>
      </c>
      <c r="R206" s="2" t="s">
        <v>2394</v>
      </c>
      <c r="S206" s="61" t="s">
        <v>2479</v>
      </c>
      <c r="T206" s="6"/>
      <c r="U206" s="61"/>
      <c r="V206" s="267"/>
    </row>
    <row r="207" spans="1:38" s="88" customFormat="1" ht="29.1" outlineLevel="1">
      <c r="A207" s="228"/>
      <c r="B207" s="14" t="s">
        <v>2480</v>
      </c>
      <c r="C207" s="14" t="s">
        <v>2481</v>
      </c>
      <c r="D207" s="40"/>
      <c r="E207" s="40" t="s">
        <v>1607</v>
      </c>
      <c r="F207" s="40"/>
      <c r="G207" s="14" t="s">
        <v>2482</v>
      </c>
      <c r="H207" s="40" t="s">
        <v>1705</v>
      </c>
      <c r="I207" s="78" t="s">
        <v>1602</v>
      </c>
      <c r="J207" s="9">
        <v>18.2</v>
      </c>
      <c r="K207" s="4"/>
      <c r="L207" s="79" t="s">
        <v>2483</v>
      </c>
      <c r="M207" s="5" t="s">
        <v>1712</v>
      </c>
      <c r="N207" s="5" t="s">
        <v>1612</v>
      </c>
      <c r="O207" s="5" t="s">
        <v>1824</v>
      </c>
      <c r="P207" s="5" t="s">
        <v>2484</v>
      </c>
      <c r="Q207" s="5" t="s">
        <v>1826</v>
      </c>
      <c r="R207" s="5" t="s">
        <v>2485</v>
      </c>
      <c r="S207" s="5" t="s">
        <v>2486</v>
      </c>
      <c r="T207" s="6"/>
      <c r="U207" s="6"/>
      <c r="V207" s="262"/>
    </row>
    <row r="208" spans="1:38" s="88" customFormat="1" ht="29.1" outlineLevel="1">
      <c r="A208" s="228"/>
      <c r="B208" s="14" t="s">
        <v>2487</v>
      </c>
      <c r="C208" s="14" t="s">
        <v>2488</v>
      </c>
      <c r="D208" s="40"/>
      <c r="E208" s="40" t="s">
        <v>1607</v>
      </c>
      <c r="F208" s="40"/>
      <c r="G208" s="14" t="s">
        <v>2489</v>
      </c>
      <c r="H208" s="40" t="s">
        <v>1705</v>
      </c>
      <c r="I208" s="78" t="s">
        <v>1602</v>
      </c>
      <c r="J208" s="9">
        <v>18.2</v>
      </c>
      <c r="K208" s="4"/>
      <c r="L208" s="79" t="s">
        <v>2483</v>
      </c>
      <c r="M208" s="5" t="s">
        <v>1712</v>
      </c>
      <c r="N208" s="5" t="s">
        <v>1612</v>
      </c>
      <c r="O208" s="5" t="s">
        <v>1824</v>
      </c>
      <c r="P208" s="5" t="s">
        <v>2484</v>
      </c>
      <c r="Q208" s="5" t="s">
        <v>1826</v>
      </c>
      <c r="R208" s="5" t="s">
        <v>2490</v>
      </c>
      <c r="S208" s="5" t="s">
        <v>2491</v>
      </c>
      <c r="T208" s="6"/>
      <c r="U208" s="6"/>
      <c r="V208" s="262"/>
    </row>
    <row r="209" spans="1:22" s="88" customFormat="1" ht="29.1" outlineLevel="1">
      <c r="A209" s="228"/>
      <c r="B209" s="14" t="s">
        <v>2492</v>
      </c>
      <c r="C209" s="14" t="s">
        <v>2493</v>
      </c>
      <c r="D209" s="40"/>
      <c r="E209" s="40" t="s">
        <v>1607</v>
      </c>
      <c r="F209" s="40"/>
      <c r="G209" s="14" t="s">
        <v>2494</v>
      </c>
      <c r="H209" s="40" t="s">
        <v>1705</v>
      </c>
      <c r="I209" s="78" t="s">
        <v>1602</v>
      </c>
      <c r="J209" s="9">
        <v>18.2</v>
      </c>
      <c r="K209" s="4"/>
      <c r="L209" s="79" t="s">
        <v>2483</v>
      </c>
      <c r="M209" s="5" t="s">
        <v>1712</v>
      </c>
      <c r="N209" s="5" t="s">
        <v>1612</v>
      </c>
      <c r="O209" s="5" t="s">
        <v>1824</v>
      </c>
      <c r="P209" s="5" t="s">
        <v>2484</v>
      </c>
      <c r="Q209" s="5" t="s">
        <v>1826</v>
      </c>
      <c r="R209" s="5" t="s">
        <v>2490</v>
      </c>
      <c r="S209" s="5" t="s">
        <v>2491</v>
      </c>
      <c r="T209" s="6"/>
      <c r="U209" s="6"/>
      <c r="V209" s="262"/>
    </row>
    <row r="210" spans="1:22" s="88" customFormat="1" ht="29.1" outlineLevel="1">
      <c r="A210" s="228"/>
      <c r="B210" s="14" t="s">
        <v>2495</v>
      </c>
      <c r="C210" s="14" t="s">
        <v>2496</v>
      </c>
      <c r="D210" s="40"/>
      <c r="E210" s="40" t="s">
        <v>1607</v>
      </c>
      <c r="F210" s="40"/>
      <c r="G210" s="14" t="s">
        <v>2497</v>
      </c>
      <c r="H210" s="40" t="s">
        <v>1705</v>
      </c>
      <c r="I210" s="78" t="s">
        <v>1602</v>
      </c>
      <c r="J210" s="9">
        <v>18.2</v>
      </c>
      <c r="K210" s="4"/>
      <c r="L210" s="79" t="s">
        <v>2483</v>
      </c>
      <c r="M210" s="5" t="s">
        <v>1712</v>
      </c>
      <c r="N210" s="5" t="s">
        <v>1612</v>
      </c>
      <c r="O210" s="5" t="s">
        <v>1661</v>
      </c>
      <c r="P210" s="5" t="s">
        <v>1662</v>
      </c>
      <c r="Q210" s="5" t="s">
        <v>1663</v>
      </c>
      <c r="R210" s="5" t="s">
        <v>1934</v>
      </c>
      <c r="S210" s="5" t="s">
        <v>1946</v>
      </c>
      <c r="T210" s="6"/>
      <c r="U210" s="6"/>
      <c r="V210" s="262"/>
    </row>
    <row r="211" spans="1:22" s="88" customFormat="1" ht="43.5" outlineLevel="1">
      <c r="A211" s="228"/>
      <c r="B211" s="14" t="s">
        <v>2498</v>
      </c>
      <c r="C211" s="14" t="s">
        <v>2499</v>
      </c>
      <c r="D211" s="40"/>
      <c r="E211" s="40" t="s">
        <v>1607</v>
      </c>
      <c r="F211" s="40"/>
      <c r="G211" s="14" t="s">
        <v>2500</v>
      </c>
      <c r="H211" s="40" t="s">
        <v>1705</v>
      </c>
      <c r="I211" s="78" t="s">
        <v>1602</v>
      </c>
      <c r="J211" s="9">
        <v>18.2</v>
      </c>
      <c r="K211" s="4"/>
      <c r="L211" s="79" t="s">
        <v>2483</v>
      </c>
      <c r="M211" s="5" t="s">
        <v>1712</v>
      </c>
      <c r="N211" s="5" t="s">
        <v>1612</v>
      </c>
      <c r="O211" s="5" t="s">
        <v>1661</v>
      </c>
      <c r="P211" s="5" t="s">
        <v>1662</v>
      </c>
      <c r="Q211" s="5" t="s">
        <v>1663</v>
      </c>
      <c r="R211" s="5" t="s">
        <v>1934</v>
      </c>
      <c r="S211" s="5" t="s">
        <v>1946</v>
      </c>
      <c r="T211" s="6"/>
      <c r="U211" s="6"/>
      <c r="V211" s="262"/>
    </row>
    <row r="212" spans="1:22" s="88" customFormat="1" ht="43.5" outlineLevel="1">
      <c r="A212" s="228"/>
      <c r="B212" s="14" t="s">
        <v>2501</v>
      </c>
      <c r="C212" s="14" t="s">
        <v>2502</v>
      </c>
      <c r="D212" s="40"/>
      <c r="E212" s="40" t="s">
        <v>1607</v>
      </c>
      <c r="F212" s="40"/>
      <c r="G212" s="14" t="s">
        <v>2503</v>
      </c>
      <c r="H212" s="40" t="s">
        <v>1705</v>
      </c>
      <c r="I212" s="78" t="s">
        <v>1602</v>
      </c>
      <c r="J212" s="9">
        <v>18.2</v>
      </c>
      <c r="K212" s="4"/>
      <c r="L212" s="79" t="s">
        <v>2483</v>
      </c>
      <c r="M212" s="5" t="s">
        <v>1712</v>
      </c>
      <c r="N212" s="5" t="s">
        <v>1612</v>
      </c>
      <c r="O212" s="5" t="s">
        <v>1661</v>
      </c>
      <c r="P212" s="5" t="s">
        <v>1662</v>
      </c>
      <c r="Q212" s="5" t="s">
        <v>1663</v>
      </c>
      <c r="R212" s="5" t="s">
        <v>1934</v>
      </c>
      <c r="S212" s="5" t="s">
        <v>1946</v>
      </c>
      <c r="T212" s="6"/>
      <c r="U212" s="6"/>
      <c r="V212" s="262"/>
    </row>
    <row r="213" spans="1:22" s="88" customFormat="1" ht="43.5" outlineLevel="1">
      <c r="A213" s="228"/>
      <c r="B213" s="14" t="s">
        <v>2504</v>
      </c>
      <c r="C213" s="14" t="s">
        <v>2505</v>
      </c>
      <c r="D213" s="40"/>
      <c r="E213" s="40" t="s">
        <v>1607</v>
      </c>
      <c r="F213" s="40"/>
      <c r="G213" s="14" t="s">
        <v>2506</v>
      </c>
      <c r="H213" s="40" t="s">
        <v>1705</v>
      </c>
      <c r="I213" s="78" t="s">
        <v>1602</v>
      </c>
      <c r="J213" s="9">
        <v>18.2</v>
      </c>
      <c r="K213" s="4"/>
      <c r="L213" s="79" t="s">
        <v>2483</v>
      </c>
      <c r="M213" s="5" t="s">
        <v>1712</v>
      </c>
      <c r="N213" s="5" t="s">
        <v>1612</v>
      </c>
      <c r="O213" s="5" t="s">
        <v>1661</v>
      </c>
      <c r="P213" s="5" t="s">
        <v>1662</v>
      </c>
      <c r="Q213" s="5" t="s">
        <v>1663</v>
      </c>
      <c r="R213" s="5" t="s">
        <v>1934</v>
      </c>
      <c r="S213" s="5" t="s">
        <v>1946</v>
      </c>
      <c r="T213" s="6"/>
      <c r="U213" s="6"/>
      <c r="V213" s="262"/>
    </row>
    <row r="214" spans="1:22" s="88" customFormat="1" ht="43.5" outlineLevel="1">
      <c r="A214" s="228"/>
      <c r="B214" s="14" t="s">
        <v>2507</v>
      </c>
      <c r="C214" s="14" t="s">
        <v>2508</v>
      </c>
      <c r="D214" s="40"/>
      <c r="E214" s="40" t="s">
        <v>1607</v>
      </c>
      <c r="F214" s="40"/>
      <c r="G214" s="14" t="s">
        <v>2509</v>
      </c>
      <c r="H214" s="40" t="s">
        <v>1705</v>
      </c>
      <c r="I214" s="78" t="s">
        <v>1602</v>
      </c>
      <c r="J214" s="9">
        <v>18.2</v>
      </c>
      <c r="K214" s="4"/>
      <c r="L214" s="79" t="s">
        <v>2483</v>
      </c>
      <c r="M214" s="5" t="s">
        <v>1712</v>
      </c>
      <c r="N214" s="5" t="s">
        <v>1612</v>
      </c>
      <c r="O214" s="5" t="s">
        <v>1661</v>
      </c>
      <c r="P214" s="5" t="s">
        <v>1662</v>
      </c>
      <c r="Q214" s="5" t="s">
        <v>1663</v>
      </c>
      <c r="R214" s="5" t="s">
        <v>2078</v>
      </c>
      <c r="S214" s="5" t="s">
        <v>2174</v>
      </c>
      <c r="T214" s="6"/>
      <c r="U214" s="6"/>
      <c r="V214" s="262"/>
    </row>
    <row r="215" spans="1:22" s="88" customFormat="1" ht="43.5" outlineLevel="1">
      <c r="A215" s="228"/>
      <c r="B215" s="14" t="s">
        <v>2510</v>
      </c>
      <c r="C215" s="14" t="s">
        <v>2511</v>
      </c>
      <c r="D215" s="40"/>
      <c r="E215" s="40" t="s">
        <v>1607</v>
      </c>
      <c r="F215" s="40"/>
      <c r="G215" s="14" t="s">
        <v>2512</v>
      </c>
      <c r="H215" s="40" t="s">
        <v>1705</v>
      </c>
      <c r="I215" s="78" t="s">
        <v>1602</v>
      </c>
      <c r="J215" s="9">
        <v>18.2</v>
      </c>
      <c r="K215" s="4"/>
      <c r="L215" s="79" t="s">
        <v>2483</v>
      </c>
      <c r="M215" s="5" t="s">
        <v>1712</v>
      </c>
      <c r="N215" s="5" t="s">
        <v>1612</v>
      </c>
      <c r="O215" s="5" t="s">
        <v>1661</v>
      </c>
      <c r="P215" s="5" t="s">
        <v>1662</v>
      </c>
      <c r="Q215" s="5" t="s">
        <v>1663</v>
      </c>
      <c r="R215" s="5" t="s">
        <v>2078</v>
      </c>
      <c r="S215" s="5" t="s">
        <v>2174</v>
      </c>
      <c r="T215" s="6"/>
      <c r="U215" s="6"/>
      <c r="V215" s="262"/>
    </row>
    <row r="216" spans="1:22" s="88" customFormat="1" ht="43.5" outlineLevel="1">
      <c r="A216" s="228"/>
      <c r="B216" s="14" t="s">
        <v>2513</v>
      </c>
      <c r="C216" s="14" t="s">
        <v>2514</v>
      </c>
      <c r="D216" s="40"/>
      <c r="E216" s="40" t="s">
        <v>1607</v>
      </c>
      <c r="F216" s="40"/>
      <c r="G216" s="14" t="s">
        <v>2515</v>
      </c>
      <c r="H216" s="40" t="s">
        <v>1705</v>
      </c>
      <c r="I216" s="78" t="s">
        <v>1602</v>
      </c>
      <c r="J216" s="9">
        <v>18.2</v>
      </c>
      <c r="K216" s="4"/>
      <c r="L216" s="79" t="s">
        <v>2483</v>
      </c>
      <c r="M216" s="5" t="s">
        <v>1712</v>
      </c>
      <c r="N216" s="5" t="s">
        <v>1612</v>
      </c>
      <c r="O216" s="5" t="s">
        <v>1661</v>
      </c>
      <c r="P216" s="5" t="s">
        <v>1662</v>
      </c>
      <c r="Q216" s="5" t="s">
        <v>1663</v>
      </c>
      <c r="R216" s="5" t="s">
        <v>2078</v>
      </c>
      <c r="S216" s="5" t="s">
        <v>2174</v>
      </c>
      <c r="T216" s="6"/>
      <c r="U216" s="6"/>
      <c r="V216" s="262"/>
    </row>
    <row r="217" spans="1:22" s="88" customFormat="1" ht="43.5" outlineLevel="1">
      <c r="A217" s="228"/>
      <c r="B217" s="14" t="s">
        <v>2516</v>
      </c>
      <c r="C217" s="14" t="s">
        <v>2517</v>
      </c>
      <c r="D217" s="40"/>
      <c r="E217" s="40" t="s">
        <v>1607</v>
      </c>
      <c r="F217" s="40"/>
      <c r="G217" s="14" t="s">
        <v>2518</v>
      </c>
      <c r="H217" s="40" t="s">
        <v>1705</v>
      </c>
      <c r="I217" s="78" t="s">
        <v>1602</v>
      </c>
      <c r="J217" s="9">
        <v>18.2</v>
      </c>
      <c r="K217" s="4"/>
      <c r="L217" s="79" t="s">
        <v>2483</v>
      </c>
      <c r="M217" s="5" t="s">
        <v>1712</v>
      </c>
      <c r="N217" s="5" t="s">
        <v>1612</v>
      </c>
      <c r="O217" s="5" t="s">
        <v>1661</v>
      </c>
      <c r="P217" s="5" t="s">
        <v>1662</v>
      </c>
      <c r="Q217" s="5" t="s">
        <v>1663</v>
      </c>
      <c r="R217" s="5" t="s">
        <v>2078</v>
      </c>
      <c r="S217" s="5" t="s">
        <v>2174</v>
      </c>
      <c r="T217" s="6"/>
      <c r="U217" s="6"/>
      <c r="V217" s="262"/>
    </row>
    <row r="218" spans="1:22" s="88" customFormat="1" ht="43.5" outlineLevel="1">
      <c r="A218" s="228"/>
      <c r="B218" s="14" t="s">
        <v>2519</v>
      </c>
      <c r="C218" s="14" t="s">
        <v>2520</v>
      </c>
      <c r="D218" s="40"/>
      <c r="E218" s="40" t="s">
        <v>1607</v>
      </c>
      <c r="F218" s="40"/>
      <c r="G218" s="14" t="s">
        <v>2521</v>
      </c>
      <c r="H218" s="40" t="s">
        <v>1705</v>
      </c>
      <c r="I218" s="78" t="s">
        <v>1602</v>
      </c>
      <c r="J218" s="9">
        <v>18.2</v>
      </c>
      <c r="K218" s="4"/>
      <c r="L218" s="79" t="s">
        <v>2483</v>
      </c>
      <c r="M218" s="5" t="s">
        <v>1712</v>
      </c>
      <c r="N218" s="5" t="s">
        <v>1612</v>
      </c>
      <c r="O218" s="5" t="s">
        <v>1661</v>
      </c>
      <c r="P218" s="5" t="s">
        <v>1662</v>
      </c>
      <c r="Q218" s="5" t="s">
        <v>1663</v>
      </c>
      <c r="R218" s="5" t="s">
        <v>2078</v>
      </c>
      <c r="S218" s="5" t="s">
        <v>2174</v>
      </c>
      <c r="T218" s="6"/>
      <c r="U218" s="6"/>
      <c r="V218" s="262"/>
    </row>
    <row r="219" spans="1:22" s="88" customFormat="1" ht="43.5" outlineLevel="1">
      <c r="A219" s="228"/>
      <c r="B219" s="14" t="s">
        <v>2522</v>
      </c>
      <c r="C219" s="14" t="s">
        <v>2523</v>
      </c>
      <c r="D219" s="40"/>
      <c r="E219" s="40" t="s">
        <v>1607</v>
      </c>
      <c r="F219" s="40"/>
      <c r="G219" s="14" t="s">
        <v>2524</v>
      </c>
      <c r="H219" s="40" t="s">
        <v>1705</v>
      </c>
      <c r="I219" s="78" t="s">
        <v>1602</v>
      </c>
      <c r="J219" s="9">
        <v>18.2</v>
      </c>
      <c r="K219" s="4"/>
      <c r="L219" s="79" t="s">
        <v>2483</v>
      </c>
      <c r="M219" s="5" t="s">
        <v>1712</v>
      </c>
      <c r="N219" s="5" t="s">
        <v>1612</v>
      </c>
      <c r="O219" s="5" t="s">
        <v>1661</v>
      </c>
      <c r="P219" s="5" t="s">
        <v>1662</v>
      </c>
      <c r="Q219" s="5" t="s">
        <v>1663</v>
      </c>
      <c r="R219" s="5" t="s">
        <v>2078</v>
      </c>
      <c r="S219" s="5" t="s">
        <v>2174</v>
      </c>
      <c r="T219" s="6"/>
      <c r="U219" s="6"/>
      <c r="V219" s="262"/>
    </row>
    <row r="220" spans="1:22" s="88" customFormat="1" ht="43.5" outlineLevel="1">
      <c r="A220" s="228"/>
      <c r="B220" s="14" t="s">
        <v>2525</v>
      </c>
      <c r="C220" s="14" t="s">
        <v>2526</v>
      </c>
      <c r="D220" s="40"/>
      <c r="E220" s="40" t="s">
        <v>1607</v>
      </c>
      <c r="F220" s="40"/>
      <c r="G220" s="14" t="s">
        <v>2527</v>
      </c>
      <c r="H220" s="40" t="s">
        <v>1705</v>
      </c>
      <c r="I220" s="78" t="s">
        <v>1602</v>
      </c>
      <c r="J220" s="9">
        <v>18.2</v>
      </c>
      <c r="K220" s="4"/>
      <c r="L220" s="79" t="s">
        <v>2483</v>
      </c>
      <c r="M220" s="5" t="s">
        <v>1712</v>
      </c>
      <c r="N220" s="5" t="s">
        <v>1612</v>
      </c>
      <c r="O220" s="5" t="s">
        <v>1661</v>
      </c>
      <c r="P220" s="5" t="s">
        <v>1662</v>
      </c>
      <c r="Q220" s="5" t="s">
        <v>1663</v>
      </c>
      <c r="R220" s="5" t="s">
        <v>2078</v>
      </c>
      <c r="S220" s="5" t="s">
        <v>2174</v>
      </c>
      <c r="T220" s="6"/>
      <c r="U220" s="6"/>
      <c r="V220" s="262"/>
    </row>
    <row r="221" spans="1:22" s="88" customFormat="1" ht="87" outlineLevel="1">
      <c r="A221" s="228"/>
      <c r="B221" s="14" t="s">
        <v>2528</v>
      </c>
      <c r="C221" s="14" t="s">
        <v>2529</v>
      </c>
      <c r="D221" s="40"/>
      <c r="E221" s="40" t="s">
        <v>1607</v>
      </c>
      <c r="F221" s="40"/>
      <c r="G221" s="14" t="s">
        <v>2530</v>
      </c>
      <c r="H221" s="40" t="s">
        <v>1705</v>
      </c>
      <c r="I221" s="78" t="s">
        <v>1602</v>
      </c>
      <c r="J221" s="9">
        <v>18.2</v>
      </c>
      <c r="K221" s="4"/>
      <c r="L221" s="79" t="s">
        <v>2483</v>
      </c>
      <c r="M221" s="5" t="s">
        <v>1712</v>
      </c>
      <c r="N221" s="5" t="s">
        <v>1612</v>
      </c>
      <c r="O221" s="5" t="s">
        <v>1661</v>
      </c>
      <c r="P221" s="5" t="s">
        <v>1662</v>
      </c>
      <c r="Q221" s="5" t="s">
        <v>1663</v>
      </c>
      <c r="R221" s="5" t="s">
        <v>2078</v>
      </c>
      <c r="S221" s="5" t="s">
        <v>2174</v>
      </c>
      <c r="T221" s="6"/>
      <c r="U221" s="6"/>
      <c r="V221" s="262"/>
    </row>
    <row r="222" spans="1:22" s="88" customFormat="1" ht="57.95" outlineLevel="1">
      <c r="A222" s="228"/>
      <c r="B222" s="14" t="s">
        <v>2531</v>
      </c>
      <c r="C222" s="14" t="s">
        <v>2532</v>
      </c>
      <c r="D222" s="40"/>
      <c r="E222" s="40" t="s">
        <v>1607</v>
      </c>
      <c r="F222" s="40" t="s">
        <v>1600</v>
      </c>
      <c r="G222" s="14" t="s">
        <v>2533</v>
      </c>
      <c r="H222" s="40" t="s">
        <v>1609</v>
      </c>
      <c r="I222" s="14" t="s">
        <v>1602</v>
      </c>
      <c r="J222" s="40">
        <v>8</v>
      </c>
      <c r="K222" s="4"/>
      <c r="L222" s="14"/>
      <c r="M222" s="61"/>
      <c r="N222" s="61" t="s">
        <v>1612</v>
      </c>
      <c r="O222" s="5" t="s">
        <v>2208</v>
      </c>
      <c r="P222" s="5" t="s">
        <v>2392</v>
      </c>
      <c r="Q222" s="5" t="s">
        <v>1651</v>
      </c>
      <c r="R222" s="2" t="s">
        <v>2394</v>
      </c>
      <c r="S222" s="61" t="s">
        <v>2534</v>
      </c>
      <c r="T222" s="6"/>
      <c r="U222" s="6"/>
      <c r="V222" s="262"/>
    </row>
    <row r="223" spans="1:22" s="107" customFormat="1" ht="57.95" outlineLevel="1">
      <c r="A223" s="235"/>
      <c r="B223" s="14" t="s">
        <v>2535</v>
      </c>
      <c r="C223" s="14" t="s">
        <v>2536</v>
      </c>
      <c r="D223" s="40"/>
      <c r="E223" s="40" t="s">
        <v>1607</v>
      </c>
      <c r="F223" s="40" t="s">
        <v>1600</v>
      </c>
      <c r="G223" s="14" t="s">
        <v>2537</v>
      </c>
      <c r="H223" s="9" t="s">
        <v>1667</v>
      </c>
      <c r="I223" s="180" t="s">
        <v>2290</v>
      </c>
      <c r="J223" s="9">
        <v>7</v>
      </c>
      <c r="K223" s="4"/>
      <c r="L223" s="14"/>
      <c r="M223" s="61"/>
      <c r="N223" s="61" t="s">
        <v>1612</v>
      </c>
      <c r="O223" s="5" t="s">
        <v>2208</v>
      </c>
      <c r="P223" s="5" t="s">
        <v>2392</v>
      </c>
      <c r="Q223" s="5" t="s">
        <v>1651</v>
      </c>
      <c r="R223" s="2" t="s">
        <v>2394</v>
      </c>
      <c r="S223" s="61" t="s">
        <v>2534</v>
      </c>
      <c r="T223" s="6"/>
      <c r="U223" s="6"/>
      <c r="V223" s="262"/>
    </row>
    <row r="224" spans="1:22" s="107" customFormat="1" ht="57.95" outlineLevel="1">
      <c r="A224" s="235"/>
      <c r="B224" s="14" t="s">
        <v>2538</v>
      </c>
      <c r="C224" s="14" t="s">
        <v>2539</v>
      </c>
      <c r="D224" s="40"/>
      <c r="E224" s="40" t="s">
        <v>1607</v>
      </c>
      <c r="F224" s="40" t="s">
        <v>1600</v>
      </c>
      <c r="G224" s="5" t="s">
        <v>1785</v>
      </c>
      <c r="H224" s="9" t="s">
        <v>1609</v>
      </c>
      <c r="I224" s="5" t="s">
        <v>1786</v>
      </c>
      <c r="J224" s="9">
        <v>2</v>
      </c>
      <c r="K224" s="4"/>
      <c r="L224" s="14"/>
      <c r="M224" s="61"/>
      <c r="N224" s="61" t="s">
        <v>1612</v>
      </c>
      <c r="O224" s="5" t="s">
        <v>2208</v>
      </c>
      <c r="P224" s="5" t="s">
        <v>2392</v>
      </c>
      <c r="Q224" s="5" t="s">
        <v>1651</v>
      </c>
      <c r="R224" s="2" t="s">
        <v>2394</v>
      </c>
      <c r="S224" s="61" t="s">
        <v>2534</v>
      </c>
      <c r="T224" s="6"/>
      <c r="U224" s="6"/>
      <c r="V224" s="262"/>
    </row>
    <row r="225" spans="1:38" s="88" customFormat="1" ht="57.95" outlineLevel="1">
      <c r="A225" s="228"/>
      <c r="B225" s="14" t="s">
        <v>2540</v>
      </c>
      <c r="C225" s="14" t="s">
        <v>2541</v>
      </c>
      <c r="D225" s="40"/>
      <c r="E225" s="40" t="s">
        <v>1607</v>
      </c>
      <c r="F225" s="40" t="s">
        <v>1600</v>
      </c>
      <c r="G225" s="14" t="s">
        <v>2542</v>
      </c>
      <c r="H225" s="40" t="s">
        <v>1667</v>
      </c>
      <c r="I225" s="14" t="s">
        <v>2543</v>
      </c>
      <c r="J225" s="40">
        <v>2</v>
      </c>
      <c r="K225" s="4"/>
      <c r="L225" s="14"/>
      <c r="M225" s="61"/>
      <c r="N225" s="61" t="s">
        <v>1612</v>
      </c>
      <c r="O225" s="5" t="s">
        <v>2208</v>
      </c>
      <c r="P225" s="5" t="s">
        <v>2392</v>
      </c>
      <c r="Q225" s="5" t="s">
        <v>1651</v>
      </c>
      <c r="R225" s="61" t="s">
        <v>2394</v>
      </c>
      <c r="S225" s="61" t="s">
        <v>2544</v>
      </c>
      <c r="T225" s="6"/>
      <c r="U225" s="6"/>
      <c r="V225" s="262"/>
    </row>
    <row r="226" spans="1:38" s="88" customFormat="1" ht="57.95" outlineLevel="1">
      <c r="A226" s="228"/>
      <c r="B226" s="14" t="s">
        <v>2545</v>
      </c>
      <c r="C226" s="14" t="s">
        <v>2546</v>
      </c>
      <c r="D226" s="40"/>
      <c r="E226" s="40" t="s">
        <v>1607</v>
      </c>
      <c r="F226" s="40" t="s">
        <v>1600</v>
      </c>
      <c r="G226" s="14" t="s">
        <v>2547</v>
      </c>
      <c r="H226" s="40" t="s">
        <v>1609</v>
      </c>
      <c r="I226" s="14" t="s">
        <v>1602</v>
      </c>
      <c r="J226" s="40">
        <v>8</v>
      </c>
      <c r="K226" s="4"/>
      <c r="L226" s="14"/>
      <c r="M226" s="61"/>
      <c r="N226" s="61" t="s">
        <v>1612</v>
      </c>
      <c r="O226" s="5" t="s">
        <v>2208</v>
      </c>
      <c r="P226" s="5" t="s">
        <v>2392</v>
      </c>
      <c r="Q226" s="5" t="s">
        <v>1651</v>
      </c>
      <c r="R226" s="61" t="s">
        <v>2394</v>
      </c>
      <c r="S226" s="61" t="s">
        <v>2548</v>
      </c>
      <c r="T226" s="6"/>
      <c r="U226" s="6"/>
      <c r="V226" s="262"/>
    </row>
    <row r="227" spans="1:38" s="88" customFormat="1" ht="57.95" outlineLevel="1">
      <c r="A227" s="228"/>
      <c r="B227" s="14" t="s">
        <v>2549</v>
      </c>
      <c r="C227" s="14" t="s">
        <v>2550</v>
      </c>
      <c r="D227" s="40"/>
      <c r="E227" s="40" t="s">
        <v>1607</v>
      </c>
      <c r="F227" s="40" t="s">
        <v>1600</v>
      </c>
      <c r="G227" s="14" t="s">
        <v>2551</v>
      </c>
      <c r="H227" s="40" t="s">
        <v>1609</v>
      </c>
      <c r="I227" s="14" t="s">
        <v>1602</v>
      </c>
      <c r="J227" s="40">
        <v>8</v>
      </c>
      <c r="K227" s="4"/>
      <c r="L227" s="14"/>
      <c r="M227" s="61"/>
      <c r="N227" s="61" t="s">
        <v>1612</v>
      </c>
      <c r="O227" s="5" t="s">
        <v>2208</v>
      </c>
      <c r="P227" s="5" t="s">
        <v>2392</v>
      </c>
      <c r="Q227" s="5" t="s">
        <v>1651</v>
      </c>
      <c r="R227" s="61" t="s">
        <v>2394</v>
      </c>
      <c r="S227" s="61" t="s">
        <v>2552</v>
      </c>
      <c r="T227" s="6"/>
      <c r="U227" s="6"/>
      <c r="V227" s="262"/>
    </row>
    <row r="228" spans="1:38" s="88" customFormat="1" ht="57.95" outlineLevel="1">
      <c r="A228" s="228"/>
      <c r="B228" s="14" t="s">
        <v>2553</v>
      </c>
      <c r="C228" s="14" t="s">
        <v>2554</v>
      </c>
      <c r="D228" s="40"/>
      <c r="E228" s="40" t="s">
        <v>1607</v>
      </c>
      <c r="F228" s="40" t="s">
        <v>1600</v>
      </c>
      <c r="G228" s="14" t="s">
        <v>2555</v>
      </c>
      <c r="H228" s="40" t="s">
        <v>1705</v>
      </c>
      <c r="I228" s="14" t="s">
        <v>1602</v>
      </c>
      <c r="J228" s="40">
        <v>7.4</v>
      </c>
      <c r="K228" s="4"/>
      <c r="L228" s="14"/>
      <c r="M228" s="61"/>
      <c r="N228" s="61" t="s">
        <v>1612</v>
      </c>
      <c r="O228" s="5" t="s">
        <v>2208</v>
      </c>
      <c r="P228" s="5" t="s">
        <v>2392</v>
      </c>
      <c r="Q228" s="5" t="s">
        <v>1651</v>
      </c>
      <c r="R228" s="61" t="s">
        <v>2394</v>
      </c>
      <c r="S228" s="61" t="s">
        <v>2556</v>
      </c>
      <c r="T228" s="6"/>
      <c r="U228" s="177"/>
      <c r="V228" s="263"/>
    </row>
    <row r="229" spans="1:38" s="88" customFormat="1" ht="57.95" outlineLevel="1">
      <c r="A229" s="228"/>
      <c r="B229" s="14" t="s">
        <v>2557</v>
      </c>
      <c r="C229" s="14" t="s">
        <v>2558</v>
      </c>
      <c r="D229" s="40"/>
      <c r="E229" s="40" t="s">
        <v>1607</v>
      </c>
      <c r="F229" s="40" t="s">
        <v>1629</v>
      </c>
      <c r="G229" s="14" t="s">
        <v>2559</v>
      </c>
      <c r="H229" s="40" t="s">
        <v>1667</v>
      </c>
      <c r="I229" s="14" t="s">
        <v>1602</v>
      </c>
      <c r="J229" s="40">
        <v>2</v>
      </c>
      <c r="K229" s="14" t="s">
        <v>1710</v>
      </c>
      <c r="L229" s="14" t="s">
        <v>2560</v>
      </c>
      <c r="M229" s="61"/>
      <c r="N229" s="61" t="s">
        <v>1612</v>
      </c>
      <c r="O229" s="5" t="s">
        <v>2208</v>
      </c>
      <c r="P229" s="5" t="s">
        <v>2392</v>
      </c>
      <c r="Q229" s="5" t="s">
        <v>1651</v>
      </c>
      <c r="R229" s="61" t="s">
        <v>2394</v>
      </c>
      <c r="S229" s="61" t="s">
        <v>2561</v>
      </c>
      <c r="T229" s="6"/>
      <c r="U229" s="6"/>
      <c r="V229" s="262"/>
    </row>
    <row r="230" spans="1:38" s="87" customFormat="1" ht="144.94999999999999">
      <c r="A230" s="227"/>
      <c r="B230" s="72" t="s">
        <v>2562</v>
      </c>
      <c r="C230" s="72"/>
      <c r="D230" s="72"/>
      <c r="E230" s="65" t="s">
        <v>1743</v>
      </c>
      <c r="F230" s="72" t="s">
        <v>1629</v>
      </c>
      <c r="G230" s="72" t="s">
        <v>2563</v>
      </c>
      <c r="H230" s="72"/>
      <c r="I230" s="72"/>
      <c r="J230" s="72"/>
      <c r="K230" s="45" t="s">
        <v>2564</v>
      </c>
      <c r="L230" s="72" t="s">
        <v>2565</v>
      </c>
      <c r="M230" s="74" t="str">
        <f>CONCATENATE(M192," \ ",G230)</f>
        <v>documento \ objeto_auto \ pessoas_auto</v>
      </c>
      <c r="N230" s="74" t="s">
        <v>1603</v>
      </c>
      <c r="O230" s="74" t="s">
        <v>1661</v>
      </c>
      <c r="P230" s="74" t="s">
        <v>2048</v>
      </c>
      <c r="Q230" s="74"/>
      <c r="R230" s="74"/>
      <c r="S230" s="74"/>
      <c r="T230" s="45"/>
      <c r="U230" s="1"/>
      <c r="V230" s="125"/>
      <c r="W230" s="351"/>
      <c r="X230" s="351"/>
      <c r="Y230" s="351"/>
      <c r="Z230" s="351"/>
      <c r="AA230" s="351"/>
      <c r="AB230" s="351"/>
      <c r="AC230" s="351"/>
      <c r="AD230" s="351"/>
      <c r="AE230" s="351"/>
      <c r="AF230" s="351"/>
      <c r="AG230" s="351"/>
    </row>
    <row r="231" spans="1:38" s="87" customFormat="1" ht="43.5" outlineLevel="1">
      <c r="A231" s="227"/>
      <c r="B231" s="13" t="s">
        <v>2566</v>
      </c>
      <c r="C231" s="2" t="s">
        <v>2567</v>
      </c>
      <c r="D231" s="3" t="s">
        <v>44</v>
      </c>
      <c r="E231" s="3" t="s">
        <v>1607</v>
      </c>
      <c r="F231" s="3" t="s">
        <v>1600</v>
      </c>
      <c r="G231" s="2" t="s">
        <v>2568</v>
      </c>
      <c r="H231" s="3" t="s">
        <v>1609</v>
      </c>
      <c r="I231" s="5" t="s">
        <v>1796</v>
      </c>
      <c r="J231" s="3">
        <v>11</v>
      </c>
      <c r="K231" s="5" t="s">
        <v>2569</v>
      </c>
      <c r="L231" s="6" t="s">
        <v>2570</v>
      </c>
      <c r="M231" s="2"/>
      <c r="N231" s="2" t="s">
        <v>1612</v>
      </c>
      <c r="O231" s="5" t="s">
        <v>2187</v>
      </c>
      <c r="P231" s="5" t="s">
        <v>2416</v>
      </c>
      <c r="Q231" s="5" t="s">
        <v>2189</v>
      </c>
      <c r="R231" s="61" t="s">
        <v>2190</v>
      </c>
      <c r="S231" s="61"/>
      <c r="T231" s="6"/>
      <c r="U231" s="6"/>
      <c r="V231" s="262"/>
      <c r="W231" s="351"/>
      <c r="X231" s="351"/>
      <c r="Y231" s="351"/>
      <c r="Z231" s="351"/>
      <c r="AA231" s="351"/>
      <c r="AB231" s="351"/>
      <c r="AC231" s="351"/>
      <c r="AD231" s="351"/>
      <c r="AE231" s="351"/>
      <c r="AF231" s="351"/>
      <c r="AG231" s="351"/>
    </row>
    <row r="232" spans="1:38" s="88" customFormat="1" ht="57.95" outlineLevel="1">
      <c r="A232" s="228"/>
      <c r="B232" s="14" t="s">
        <v>2571</v>
      </c>
      <c r="C232" s="14" t="s">
        <v>2572</v>
      </c>
      <c r="D232" s="40"/>
      <c r="E232" s="40" t="s">
        <v>1607</v>
      </c>
      <c r="F232" s="40" t="s">
        <v>1600</v>
      </c>
      <c r="G232" s="14" t="s">
        <v>1775</v>
      </c>
      <c r="H232" s="40" t="s">
        <v>1667</v>
      </c>
      <c r="I232" s="14" t="s">
        <v>1776</v>
      </c>
      <c r="J232" s="40">
        <v>2</v>
      </c>
      <c r="K232" s="14"/>
      <c r="L232" s="14"/>
      <c r="M232" s="61"/>
      <c r="N232" s="61" t="s">
        <v>1612</v>
      </c>
      <c r="O232" s="5" t="s">
        <v>2208</v>
      </c>
      <c r="P232" s="5" t="s">
        <v>2392</v>
      </c>
      <c r="Q232" s="5" t="s">
        <v>1651</v>
      </c>
      <c r="R232" s="61" t="s">
        <v>2394</v>
      </c>
      <c r="S232" s="61" t="s">
        <v>2573</v>
      </c>
      <c r="T232" s="6"/>
      <c r="U232" s="6"/>
      <c r="V232" s="262"/>
    </row>
    <row r="233" spans="1:38" s="88" customFormat="1" ht="57.95" outlineLevel="1">
      <c r="A233" s="228"/>
      <c r="B233" s="14" t="s">
        <v>2574</v>
      </c>
      <c r="C233" s="14" t="s">
        <v>2575</v>
      </c>
      <c r="D233" s="40"/>
      <c r="E233" s="40" t="s">
        <v>1607</v>
      </c>
      <c r="F233" s="40" t="s">
        <v>1600</v>
      </c>
      <c r="G233" s="14" t="s">
        <v>1766</v>
      </c>
      <c r="H233" s="40" t="s">
        <v>1680</v>
      </c>
      <c r="I233" s="14" t="s">
        <v>1681</v>
      </c>
      <c r="J233" s="40">
        <v>10</v>
      </c>
      <c r="K233" s="14"/>
      <c r="L233" s="14"/>
      <c r="M233" s="61"/>
      <c r="N233" s="61" t="s">
        <v>1612</v>
      </c>
      <c r="O233" s="5" t="s">
        <v>2208</v>
      </c>
      <c r="P233" s="5" t="s">
        <v>2392</v>
      </c>
      <c r="Q233" s="5" t="s">
        <v>1651</v>
      </c>
      <c r="R233" s="61" t="s">
        <v>2394</v>
      </c>
      <c r="S233" s="61" t="s">
        <v>2576</v>
      </c>
      <c r="T233" s="6"/>
      <c r="U233" s="6"/>
      <c r="V233" s="262"/>
    </row>
    <row r="234" spans="1:38" s="88" customFormat="1" ht="57.95" outlineLevel="1">
      <c r="A234" s="228"/>
      <c r="B234" s="14" t="s">
        <v>2577</v>
      </c>
      <c r="C234" s="14" t="s">
        <v>2578</v>
      </c>
      <c r="D234" s="40"/>
      <c r="E234" s="40" t="s">
        <v>1607</v>
      </c>
      <c r="F234" s="40" t="s">
        <v>1600</v>
      </c>
      <c r="G234" s="14" t="s">
        <v>2579</v>
      </c>
      <c r="H234" s="40" t="s">
        <v>1667</v>
      </c>
      <c r="I234" s="14" t="s">
        <v>1602</v>
      </c>
      <c r="J234" s="40">
        <v>3</v>
      </c>
      <c r="K234" s="14"/>
      <c r="L234" s="14" t="s">
        <v>2580</v>
      </c>
      <c r="M234" s="61"/>
      <c r="N234" s="61" t="s">
        <v>1612</v>
      </c>
      <c r="O234" s="5" t="s">
        <v>2208</v>
      </c>
      <c r="P234" s="5" t="s">
        <v>2392</v>
      </c>
      <c r="Q234" s="5" t="s">
        <v>1651</v>
      </c>
      <c r="R234" s="61" t="s">
        <v>2394</v>
      </c>
      <c r="S234" s="61" t="s">
        <v>2581</v>
      </c>
      <c r="T234" s="6"/>
      <c r="U234" s="6"/>
      <c r="V234" s="262"/>
    </row>
    <row r="235" spans="1:38" s="44" customFormat="1" ht="87">
      <c r="A235" s="156"/>
      <c r="B235" s="45" t="s">
        <v>2582</v>
      </c>
      <c r="C235" s="45"/>
      <c r="D235" s="45"/>
      <c r="E235" s="45" t="s">
        <v>1743</v>
      </c>
      <c r="F235" s="45" t="s">
        <v>1629</v>
      </c>
      <c r="G235" s="45" t="s">
        <v>2583</v>
      </c>
      <c r="H235" s="45"/>
      <c r="I235" s="45"/>
      <c r="J235" s="45"/>
      <c r="K235" s="45" t="s">
        <v>2584</v>
      </c>
      <c r="L235" s="45"/>
      <c r="M235" s="45" t="str">
        <f>CONCATENATE(M3," \ ",G235)</f>
        <v>documento \ objeto_habitacional</v>
      </c>
      <c r="N235" s="45" t="s">
        <v>1603</v>
      </c>
      <c r="O235" s="45" t="s">
        <v>1661</v>
      </c>
      <c r="P235" s="45" t="s">
        <v>2585</v>
      </c>
      <c r="Q235" s="45"/>
      <c r="R235" s="45"/>
      <c r="S235" s="45"/>
      <c r="T235" s="45"/>
      <c r="U235" s="45"/>
      <c r="V235" s="46"/>
    </row>
    <row r="236" spans="1:38" ht="43.5" outlineLevel="1">
      <c r="A236" s="98"/>
      <c r="B236" s="69" t="s">
        <v>2586</v>
      </c>
      <c r="C236" s="5" t="s">
        <v>2587</v>
      </c>
      <c r="D236" s="9" t="s">
        <v>44</v>
      </c>
      <c r="E236" s="9" t="s">
        <v>1607</v>
      </c>
      <c r="F236" s="9" t="s">
        <v>1600</v>
      </c>
      <c r="G236" s="5" t="s">
        <v>1601</v>
      </c>
      <c r="H236" s="9" t="s">
        <v>1609</v>
      </c>
      <c r="I236" s="5" t="s">
        <v>1796</v>
      </c>
      <c r="J236" s="9">
        <v>14</v>
      </c>
      <c r="K236" s="5" t="s">
        <v>2569</v>
      </c>
      <c r="L236" s="5" t="s">
        <v>2588</v>
      </c>
      <c r="M236" s="5"/>
      <c r="N236" s="5" t="s">
        <v>1612</v>
      </c>
      <c r="O236" s="5" t="s">
        <v>1661</v>
      </c>
      <c r="P236" s="5" t="s">
        <v>2585</v>
      </c>
      <c r="Q236" s="5" t="s">
        <v>1663</v>
      </c>
      <c r="R236" s="5" t="s">
        <v>1662</v>
      </c>
      <c r="S236" s="5" t="s">
        <v>2174</v>
      </c>
      <c r="T236" s="6"/>
      <c r="U236" s="6"/>
      <c r="V236" s="262"/>
      <c r="W236" s="350"/>
      <c r="X236" s="350"/>
      <c r="Y236" s="350"/>
      <c r="Z236" s="350"/>
      <c r="AA236" s="350"/>
      <c r="AB236" s="350"/>
      <c r="AC236" s="350"/>
      <c r="AD236" s="350"/>
      <c r="AE236" s="350"/>
      <c r="AF236" s="350"/>
      <c r="AG236" s="350"/>
      <c r="AH236" s="350"/>
      <c r="AI236" s="350"/>
      <c r="AJ236" s="350"/>
      <c r="AK236" s="350"/>
      <c r="AL236" s="350"/>
    </row>
    <row r="237" spans="1:38" s="82" customFormat="1" outlineLevel="1">
      <c r="A237" s="85"/>
      <c r="B237" s="5" t="s">
        <v>2589</v>
      </c>
      <c r="C237" s="5" t="s">
        <v>2590</v>
      </c>
      <c r="D237" s="9"/>
      <c r="E237" s="9" t="s">
        <v>1607</v>
      </c>
      <c r="F237" s="9" t="s">
        <v>1600</v>
      </c>
      <c r="G237" s="5" t="s">
        <v>1759</v>
      </c>
      <c r="H237" s="9" t="s">
        <v>1609</v>
      </c>
      <c r="I237" s="5" t="s">
        <v>1602</v>
      </c>
      <c r="J237" s="9">
        <v>144</v>
      </c>
      <c r="K237" s="5"/>
      <c r="L237" s="5"/>
      <c r="M237" s="5"/>
      <c r="N237" s="5" t="s">
        <v>1612</v>
      </c>
      <c r="O237" s="5" t="s">
        <v>1661</v>
      </c>
      <c r="P237" s="5" t="s">
        <v>2585</v>
      </c>
      <c r="Q237" s="5" t="s">
        <v>1663</v>
      </c>
      <c r="R237" s="5" t="s">
        <v>1662</v>
      </c>
      <c r="S237" s="5" t="s">
        <v>2174</v>
      </c>
      <c r="T237" s="6"/>
      <c r="U237" s="6"/>
      <c r="V237" s="262"/>
    </row>
    <row r="238" spans="1:38" ht="130.5" outlineLevel="1">
      <c r="A238" s="98"/>
      <c r="B238" s="5" t="s">
        <v>2591</v>
      </c>
      <c r="C238" s="5" t="s">
        <v>2592</v>
      </c>
      <c r="D238" s="9"/>
      <c r="E238" s="9" t="s">
        <v>1607</v>
      </c>
      <c r="F238" s="9" t="s">
        <v>1600</v>
      </c>
      <c r="G238" s="5" t="s">
        <v>2593</v>
      </c>
      <c r="H238" s="9" t="s">
        <v>1667</v>
      </c>
      <c r="I238" s="5" t="s">
        <v>2594</v>
      </c>
      <c r="J238" s="9">
        <v>2</v>
      </c>
      <c r="K238" s="5"/>
      <c r="L238" s="5"/>
      <c r="M238" s="5"/>
      <c r="N238" s="5" t="s">
        <v>1612</v>
      </c>
      <c r="O238" s="5" t="s">
        <v>1661</v>
      </c>
      <c r="P238" s="5" t="s">
        <v>2585</v>
      </c>
      <c r="Q238" s="5" t="s">
        <v>1663</v>
      </c>
      <c r="R238" s="5" t="s">
        <v>1662</v>
      </c>
      <c r="S238" s="5" t="s">
        <v>1830</v>
      </c>
      <c r="T238" s="6"/>
      <c r="U238" s="6"/>
      <c r="V238" s="262"/>
      <c r="W238" s="350"/>
      <c r="X238" s="350"/>
      <c r="Y238" s="350"/>
      <c r="Z238" s="350"/>
      <c r="AA238" s="350"/>
      <c r="AB238" s="350"/>
      <c r="AC238" s="350"/>
      <c r="AD238" s="350"/>
      <c r="AE238" s="350"/>
      <c r="AF238" s="350"/>
      <c r="AG238" s="350"/>
      <c r="AH238" s="350"/>
      <c r="AI238" s="350"/>
      <c r="AJ238" s="350"/>
      <c r="AK238" s="350"/>
      <c r="AL238" s="350"/>
    </row>
    <row r="239" spans="1:38" ht="29.1" outlineLevel="1">
      <c r="A239" s="98"/>
      <c r="B239" s="5" t="s">
        <v>2595</v>
      </c>
      <c r="C239" s="5" t="s">
        <v>2595</v>
      </c>
      <c r="D239" s="9"/>
      <c r="E239" s="9" t="s">
        <v>1615</v>
      </c>
      <c r="F239" s="9" t="s">
        <v>1629</v>
      </c>
      <c r="G239" s="5" t="s">
        <v>2596</v>
      </c>
      <c r="H239" s="9" t="s">
        <v>1609</v>
      </c>
      <c r="I239" s="5"/>
      <c r="J239" s="9">
        <v>500</v>
      </c>
      <c r="K239" s="5" t="s">
        <v>2597</v>
      </c>
      <c r="L239" s="5"/>
      <c r="M239" s="5"/>
      <c r="N239" s="5" t="s">
        <v>1612</v>
      </c>
      <c r="O239" s="5" t="s">
        <v>1661</v>
      </c>
      <c r="P239" s="5" t="s">
        <v>2585</v>
      </c>
      <c r="Q239" s="5" t="s">
        <v>1663</v>
      </c>
      <c r="R239" s="5" t="s">
        <v>1662</v>
      </c>
      <c r="S239" s="5" t="s">
        <v>1830</v>
      </c>
      <c r="T239" s="6"/>
      <c r="U239" s="6"/>
      <c r="V239" s="262"/>
      <c r="W239" s="350"/>
      <c r="X239" s="350"/>
      <c r="Y239" s="350"/>
      <c r="Z239" s="350"/>
      <c r="AA239" s="350"/>
      <c r="AB239" s="350"/>
      <c r="AC239" s="350"/>
      <c r="AD239" s="350"/>
      <c r="AE239" s="350"/>
      <c r="AF239" s="350"/>
      <c r="AG239" s="350"/>
      <c r="AH239" s="350"/>
      <c r="AI239" s="350"/>
      <c r="AJ239" s="350"/>
      <c r="AK239" s="350"/>
      <c r="AL239" s="350"/>
    </row>
    <row r="240" spans="1:38" outlineLevel="1">
      <c r="A240" s="98"/>
      <c r="B240" s="5" t="s">
        <v>2598</v>
      </c>
      <c r="C240" s="5" t="s">
        <v>2599</v>
      </c>
      <c r="D240" s="9"/>
      <c r="E240" s="9" t="s">
        <v>1607</v>
      </c>
      <c r="F240" s="9" t="s">
        <v>1600</v>
      </c>
      <c r="G240" s="5" t="s">
        <v>2600</v>
      </c>
      <c r="H240" s="40" t="s">
        <v>1705</v>
      </c>
      <c r="I240" s="5"/>
      <c r="J240" s="40">
        <v>7.4</v>
      </c>
      <c r="K240" s="5"/>
      <c r="L240" s="5" t="s">
        <v>2588</v>
      </c>
      <c r="M240" s="5"/>
      <c r="N240" s="5" t="s">
        <v>1612</v>
      </c>
      <c r="O240" s="5" t="s">
        <v>1661</v>
      </c>
      <c r="P240" s="5" t="s">
        <v>2585</v>
      </c>
      <c r="Q240" s="5" t="s">
        <v>1663</v>
      </c>
      <c r="R240" s="5" t="s">
        <v>1662</v>
      </c>
      <c r="S240" s="5" t="s">
        <v>1664</v>
      </c>
      <c r="T240" s="6"/>
      <c r="U240" s="177"/>
      <c r="V240" s="263"/>
      <c r="W240" s="350"/>
      <c r="X240" s="350"/>
      <c r="Y240" s="350"/>
      <c r="Z240" s="350"/>
      <c r="AA240" s="350"/>
      <c r="AB240" s="350"/>
      <c r="AC240" s="350"/>
      <c r="AD240" s="350"/>
      <c r="AE240" s="350"/>
      <c r="AF240" s="350"/>
      <c r="AG240" s="350"/>
      <c r="AH240" s="350"/>
      <c r="AI240" s="350"/>
      <c r="AJ240" s="350"/>
      <c r="AK240" s="350"/>
      <c r="AL240" s="350"/>
    </row>
    <row r="241" spans="1:38" outlineLevel="1">
      <c r="A241" s="98"/>
      <c r="B241" s="5" t="s">
        <v>2601</v>
      </c>
      <c r="C241" s="5" t="s">
        <v>2602</v>
      </c>
      <c r="D241" s="9"/>
      <c r="E241" s="9" t="s">
        <v>1607</v>
      </c>
      <c r="F241" s="9" t="s">
        <v>1600</v>
      </c>
      <c r="G241" s="5" t="s">
        <v>2603</v>
      </c>
      <c r="H241" s="40" t="s">
        <v>1705</v>
      </c>
      <c r="I241" s="5"/>
      <c r="J241" s="40">
        <v>7.4</v>
      </c>
      <c r="K241" s="5"/>
      <c r="L241" s="5" t="s">
        <v>2588</v>
      </c>
      <c r="M241" s="5"/>
      <c r="N241" s="5" t="s">
        <v>1612</v>
      </c>
      <c r="O241" s="5" t="s">
        <v>1661</v>
      </c>
      <c r="P241" s="5" t="s">
        <v>2585</v>
      </c>
      <c r="Q241" s="5" t="s">
        <v>1663</v>
      </c>
      <c r="R241" s="5" t="s">
        <v>1662</v>
      </c>
      <c r="S241" s="5" t="s">
        <v>2453</v>
      </c>
      <c r="T241" s="6"/>
      <c r="U241" s="177"/>
      <c r="V241" s="263"/>
      <c r="W241" s="350"/>
      <c r="X241" s="350"/>
      <c r="Y241" s="350"/>
      <c r="Z241" s="350"/>
      <c r="AA241" s="350"/>
      <c r="AB241" s="350"/>
      <c r="AC241" s="350"/>
      <c r="AD241" s="350"/>
      <c r="AE241" s="350"/>
      <c r="AF241" s="350"/>
      <c r="AG241" s="350"/>
      <c r="AH241" s="350"/>
      <c r="AI241" s="350"/>
      <c r="AJ241" s="350"/>
      <c r="AK241" s="350"/>
      <c r="AL241" s="350"/>
    </row>
    <row r="242" spans="1:38" ht="57.95" outlineLevel="1">
      <c r="A242" s="98"/>
      <c r="B242" s="5" t="s">
        <v>2604</v>
      </c>
      <c r="C242" s="5" t="s">
        <v>2605</v>
      </c>
      <c r="D242" s="9"/>
      <c r="E242" s="40" t="s">
        <v>1607</v>
      </c>
      <c r="F242" s="9" t="s">
        <v>1600</v>
      </c>
      <c r="G242" s="5" t="s">
        <v>2606</v>
      </c>
      <c r="H242" s="9" t="s">
        <v>1667</v>
      </c>
      <c r="I242" s="5" t="s">
        <v>2607</v>
      </c>
      <c r="J242" s="9">
        <v>2</v>
      </c>
      <c r="K242" s="5"/>
      <c r="L242" s="5" t="s">
        <v>2588</v>
      </c>
      <c r="M242" s="5"/>
      <c r="N242" s="5" t="s">
        <v>1612</v>
      </c>
      <c r="O242" s="5" t="s">
        <v>1661</v>
      </c>
      <c r="P242" s="5" t="s">
        <v>2585</v>
      </c>
      <c r="Q242" s="5" t="s">
        <v>1663</v>
      </c>
      <c r="R242" s="5" t="s">
        <v>1829</v>
      </c>
      <c r="S242" s="5" t="s">
        <v>1664</v>
      </c>
      <c r="T242" s="6"/>
      <c r="U242" s="6"/>
      <c r="V242" s="262"/>
      <c r="W242" s="350"/>
      <c r="X242" s="350"/>
      <c r="Y242" s="350"/>
      <c r="Z242" s="350"/>
      <c r="AA242" s="350"/>
      <c r="AB242" s="350"/>
      <c r="AC242" s="350"/>
      <c r="AD242" s="350"/>
      <c r="AE242" s="350"/>
      <c r="AF242" s="350"/>
      <c r="AG242" s="350"/>
      <c r="AH242" s="350"/>
      <c r="AI242" s="350"/>
      <c r="AJ242" s="350"/>
      <c r="AK242" s="350"/>
      <c r="AL242" s="350"/>
    </row>
    <row r="243" spans="1:38" s="82" customFormat="1" outlineLevel="1">
      <c r="A243" s="85"/>
      <c r="B243" s="5" t="s">
        <v>2608</v>
      </c>
      <c r="C243" s="5" t="s">
        <v>2608</v>
      </c>
      <c r="D243" s="9"/>
      <c r="E243" s="9" t="s">
        <v>1607</v>
      </c>
      <c r="F243" s="9" t="s">
        <v>1629</v>
      </c>
      <c r="G243" s="5" t="s">
        <v>1781</v>
      </c>
      <c r="H243" s="9" t="s">
        <v>1609</v>
      </c>
      <c r="I243" s="5"/>
      <c r="J243" s="9">
        <v>8</v>
      </c>
      <c r="K243" s="5"/>
      <c r="L243" s="5" t="s">
        <v>2588</v>
      </c>
      <c r="M243" s="5"/>
      <c r="N243" s="5" t="s">
        <v>1612</v>
      </c>
      <c r="O243" s="5" t="s">
        <v>1661</v>
      </c>
      <c r="P243" s="5" t="s">
        <v>2585</v>
      </c>
      <c r="Q243" s="5" t="s">
        <v>1663</v>
      </c>
      <c r="R243" s="5" t="s">
        <v>1829</v>
      </c>
      <c r="S243" s="5" t="s">
        <v>2174</v>
      </c>
      <c r="T243" s="6"/>
      <c r="U243" s="5"/>
      <c r="V243" s="264"/>
    </row>
    <row r="244" spans="1:38" ht="101.45">
      <c r="A244" s="98"/>
      <c r="B244" s="45" t="s">
        <v>895</v>
      </c>
      <c r="C244" s="45"/>
      <c r="D244" s="45"/>
      <c r="E244" s="45" t="s">
        <v>1615</v>
      </c>
      <c r="F244" s="45" t="s">
        <v>1629</v>
      </c>
      <c r="G244" s="45" t="s">
        <v>2609</v>
      </c>
      <c r="H244" s="45"/>
      <c r="I244" s="45"/>
      <c r="J244" s="45"/>
      <c r="K244" s="45" t="s">
        <v>2610</v>
      </c>
      <c r="L244" s="45"/>
      <c r="M244" s="45" t="str">
        <f>CONCATENATE(M70," \ ",G244)</f>
        <v>documento \ cobertura_risco_seguro \ pessoas</v>
      </c>
      <c r="N244" s="45" t="s">
        <v>1603</v>
      </c>
      <c r="O244" s="45" t="s">
        <v>1697</v>
      </c>
      <c r="P244" s="45"/>
      <c r="Q244" s="45"/>
      <c r="R244" s="45"/>
      <c r="S244" s="45"/>
      <c r="T244" s="45"/>
      <c r="U244" s="45"/>
      <c r="V244" s="46"/>
      <c r="W244" s="350"/>
      <c r="X244" s="350"/>
      <c r="Y244" s="350"/>
      <c r="Z244" s="350"/>
      <c r="AA244" s="350"/>
      <c r="AB244" s="350"/>
      <c r="AC244" s="350"/>
      <c r="AD244" s="350"/>
      <c r="AE244" s="350"/>
      <c r="AF244" s="350"/>
    </row>
    <row r="245" spans="1:38" ht="43.5" outlineLevel="1">
      <c r="A245" s="98"/>
      <c r="B245" s="14" t="s">
        <v>2611</v>
      </c>
      <c r="C245" s="14" t="s">
        <v>2611</v>
      </c>
      <c r="D245" s="40"/>
      <c r="E245" s="3" t="s">
        <v>1607</v>
      </c>
      <c r="F245" s="3" t="s">
        <v>1600</v>
      </c>
      <c r="G245" s="14" t="s">
        <v>2612</v>
      </c>
      <c r="H245" s="40" t="s">
        <v>1667</v>
      </c>
      <c r="I245" s="14" t="s">
        <v>2613</v>
      </c>
      <c r="J245" s="9">
        <v>1</v>
      </c>
      <c r="K245" s="75"/>
      <c r="L245" s="5" t="s">
        <v>2614</v>
      </c>
      <c r="M245" s="5"/>
      <c r="N245" s="5" t="s">
        <v>1612</v>
      </c>
      <c r="O245" s="5" t="s">
        <v>2029</v>
      </c>
      <c r="P245" s="5" t="s">
        <v>2615</v>
      </c>
      <c r="Q245" s="5" t="s">
        <v>1699</v>
      </c>
      <c r="R245" s="5" t="s">
        <v>2616</v>
      </c>
      <c r="S245" s="5" t="s">
        <v>2617</v>
      </c>
      <c r="T245" s="6"/>
      <c r="U245" s="6"/>
      <c r="V245" s="262"/>
      <c r="W245" s="350"/>
      <c r="X245" s="350"/>
      <c r="Y245" s="350"/>
      <c r="Z245" s="350"/>
      <c r="AA245" s="350"/>
      <c r="AB245" s="350"/>
      <c r="AC245" s="350"/>
      <c r="AD245" s="350"/>
      <c r="AE245" s="350"/>
      <c r="AF245" s="350"/>
    </row>
    <row r="246" spans="1:38" ht="43.5" outlineLevel="1">
      <c r="A246" s="98"/>
      <c r="B246" s="14" t="s">
        <v>2618</v>
      </c>
      <c r="C246" s="14" t="s">
        <v>2618</v>
      </c>
      <c r="D246" s="40"/>
      <c r="E246" s="40" t="s">
        <v>1615</v>
      </c>
      <c r="F246" s="40" t="s">
        <v>1629</v>
      </c>
      <c r="G246" s="14" t="s">
        <v>2619</v>
      </c>
      <c r="H246" s="40" t="s">
        <v>1667</v>
      </c>
      <c r="I246" s="14" t="s">
        <v>2620</v>
      </c>
      <c r="J246" s="9">
        <v>1</v>
      </c>
      <c r="K246" s="14" t="s">
        <v>2621</v>
      </c>
      <c r="L246" s="5" t="s">
        <v>2622</v>
      </c>
      <c r="M246" s="5"/>
      <c r="N246" s="5" t="s">
        <v>1612</v>
      </c>
      <c r="O246" s="5" t="s">
        <v>1661</v>
      </c>
      <c r="P246" s="5" t="s">
        <v>2623</v>
      </c>
      <c r="Q246" s="5" t="s">
        <v>1663</v>
      </c>
      <c r="R246" s="5" t="s">
        <v>1829</v>
      </c>
      <c r="S246" s="5"/>
      <c r="T246" s="6"/>
      <c r="U246" s="6"/>
      <c r="V246" s="262"/>
      <c r="W246" s="350"/>
      <c r="X246" s="350"/>
      <c r="Y246" s="350"/>
      <c r="Z246" s="350"/>
      <c r="AA246" s="350"/>
      <c r="AB246" s="350"/>
      <c r="AC246" s="350"/>
      <c r="AD246" s="350"/>
      <c r="AE246" s="350"/>
      <c r="AF246" s="350"/>
    </row>
    <row r="247" spans="1:38" ht="43.5" outlineLevel="1">
      <c r="A247" s="98"/>
      <c r="B247" s="5" t="s">
        <v>2624</v>
      </c>
      <c r="C247" s="5" t="s">
        <v>2625</v>
      </c>
      <c r="D247" s="9"/>
      <c r="E247" s="9" t="s">
        <v>1607</v>
      </c>
      <c r="F247" s="9" t="s">
        <v>1600</v>
      </c>
      <c r="G247" s="5" t="s">
        <v>2626</v>
      </c>
      <c r="H247" s="9" t="s">
        <v>1667</v>
      </c>
      <c r="I247" s="5" t="s">
        <v>2627</v>
      </c>
      <c r="J247" s="9">
        <v>1</v>
      </c>
      <c r="K247" s="5"/>
      <c r="L247" s="5"/>
      <c r="M247" s="5"/>
      <c r="N247" s="5" t="s">
        <v>1612</v>
      </c>
      <c r="O247" s="5" t="s">
        <v>2628</v>
      </c>
      <c r="P247" s="5" t="s">
        <v>2629</v>
      </c>
      <c r="Q247" s="5" t="s">
        <v>2189</v>
      </c>
      <c r="R247" s="5" t="s">
        <v>2630</v>
      </c>
      <c r="S247" s="5" t="s">
        <v>2631</v>
      </c>
      <c r="T247" s="6"/>
      <c r="U247" s="6"/>
      <c r="V247" s="262"/>
      <c r="W247" s="350"/>
      <c r="X247" s="350"/>
      <c r="Y247" s="350"/>
      <c r="Z247" s="350"/>
      <c r="AA247" s="350"/>
      <c r="AB247" s="350"/>
      <c r="AC247" s="350"/>
      <c r="AD247" s="350"/>
      <c r="AE247" s="350"/>
      <c r="AF247" s="350"/>
    </row>
    <row r="248" spans="1:38" ht="57.95" outlineLevel="1">
      <c r="A248" s="98"/>
      <c r="B248" s="5" t="s">
        <v>2632</v>
      </c>
      <c r="C248" s="5" t="s">
        <v>2633</v>
      </c>
      <c r="D248" s="9"/>
      <c r="E248" s="9" t="s">
        <v>1607</v>
      </c>
      <c r="F248" s="9" t="s">
        <v>1600</v>
      </c>
      <c r="G248" s="5" t="s">
        <v>2634</v>
      </c>
      <c r="H248" s="9" t="s">
        <v>1667</v>
      </c>
      <c r="I248" s="5" t="s">
        <v>2635</v>
      </c>
      <c r="J248" s="9">
        <v>2</v>
      </c>
      <c r="K248" s="5"/>
      <c r="L248" s="5"/>
      <c r="M248" s="5"/>
      <c r="N248" s="5" t="s">
        <v>1612</v>
      </c>
      <c r="O248" s="5" t="s">
        <v>2636</v>
      </c>
      <c r="P248" s="5" t="s">
        <v>2637</v>
      </c>
      <c r="Q248" s="5" t="s">
        <v>2638</v>
      </c>
      <c r="R248" s="5" t="s">
        <v>2639</v>
      </c>
      <c r="S248" s="5" t="s">
        <v>2640</v>
      </c>
      <c r="T248" s="6"/>
      <c r="U248" s="6"/>
      <c r="V248" s="262"/>
      <c r="W248" s="350"/>
      <c r="X248" s="350"/>
      <c r="Y248" s="350"/>
      <c r="Z248" s="350"/>
      <c r="AA248" s="350"/>
      <c r="AB248" s="350"/>
      <c r="AC248" s="350"/>
      <c r="AD248" s="350"/>
      <c r="AE248" s="350"/>
      <c r="AF248" s="350"/>
    </row>
    <row r="249" spans="1:38" ht="43.5" outlineLevel="1">
      <c r="A249" s="98"/>
      <c r="B249" s="5" t="s">
        <v>2641</v>
      </c>
      <c r="C249" s="5" t="s">
        <v>2642</v>
      </c>
      <c r="D249" s="9"/>
      <c r="E249" s="9" t="s">
        <v>1615</v>
      </c>
      <c r="F249" s="9" t="s">
        <v>1629</v>
      </c>
      <c r="G249" s="5" t="s">
        <v>2643</v>
      </c>
      <c r="H249" s="9" t="s">
        <v>1609</v>
      </c>
      <c r="I249" s="5" t="s">
        <v>1602</v>
      </c>
      <c r="J249" s="9">
        <v>500</v>
      </c>
      <c r="K249" s="5" t="s">
        <v>2644</v>
      </c>
      <c r="L249" s="5"/>
      <c r="M249" s="5"/>
      <c r="N249" s="5" t="s">
        <v>1612</v>
      </c>
      <c r="O249" s="5" t="s">
        <v>2636</v>
      </c>
      <c r="P249" s="5" t="s">
        <v>2637</v>
      </c>
      <c r="Q249" s="5" t="s">
        <v>2638</v>
      </c>
      <c r="R249" s="5" t="s">
        <v>2639</v>
      </c>
      <c r="S249" s="5" t="s">
        <v>2640</v>
      </c>
      <c r="T249" s="6"/>
      <c r="U249" s="6"/>
      <c r="V249" s="262"/>
      <c r="W249" s="350"/>
      <c r="X249" s="350"/>
      <c r="Y249" s="350"/>
      <c r="Z249" s="350"/>
      <c r="AA249" s="350"/>
      <c r="AB249" s="350"/>
      <c r="AC249" s="350"/>
      <c r="AD249" s="350"/>
      <c r="AE249" s="350"/>
      <c r="AF249" s="350"/>
    </row>
    <row r="250" spans="1:38" ht="87">
      <c r="A250" s="98"/>
      <c r="B250" s="45" t="s">
        <v>2645</v>
      </c>
      <c r="C250" s="45"/>
      <c r="D250" s="45"/>
      <c r="E250" s="45" t="s">
        <v>1615</v>
      </c>
      <c r="F250" s="45" t="s">
        <v>1629</v>
      </c>
      <c r="G250" s="45" t="s">
        <v>2646</v>
      </c>
      <c r="H250" s="45"/>
      <c r="I250" s="45"/>
      <c r="J250" s="45"/>
      <c r="K250" s="45" t="s">
        <v>2647</v>
      </c>
      <c r="L250" s="45"/>
      <c r="M250" s="45" t="str">
        <f>CONCATENATE(M70," \ ",G250)</f>
        <v>documento \ cobertura_risco_seguro \ prestamista</v>
      </c>
      <c r="N250" s="45" t="s">
        <v>1603</v>
      </c>
      <c r="O250" s="45" t="s">
        <v>1661</v>
      </c>
      <c r="P250" s="45"/>
      <c r="Q250" s="45"/>
      <c r="R250" s="45"/>
      <c r="S250" s="45"/>
      <c r="T250" s="45"/>
      <c r="U250" s="45"/>
      <c r="V250" s="46"/>
      <c r="W250" s="350"/>
      <c r="X250" s="350"/>
      <c r="Y250" s="350"/>
      <c r="Z250" s="350"/>
      <c r="AA250" s="350"/>
      <c r="AB250" s="350"/>
      <c r="AC250" s="350"/>
      <c r="AD250" s="350"/>
      <c r="AE250" s="350"/>
      <c r="AF250" s="350"/>
    </row>
    <row r="251" spans="1:38" s="82" customFormat="1" ht="43.5" outlineLevel="1">
      <c r="A251" s="85"/>
      <c r="B251" s="14" t="s">
        <v>2648</v>
      </c>
      <c r="C251" s="14" t="s">
        <v>2648</v>
      </c>
      <c r="D251" s="40"/>
      <c r="E251" s="40" t="s">
        <v>1607</v>
      </c>
      <c r="F251" s="40" t="s">
        <v>1600</v>
      </c>
      <c r="G251" s="14" t="s">
        <v>2649</v>
      </c>
      <c r="H251" s="40" t="s">
        <v>1667</v>
      </c>
      <c r="I251" s="14" t="s">
        <v>2650</v>
      </c>
      <c r="J251" s="9">
        <v>1</v>
      </c>
      <c r="K251" s="14"/>
      <c r="L251" s="5" t="s">
        <v>2651</v>
      </c>
      <c r="M251" s="5"/>
      <c r="N251" s="5" t="s">
        <v>1612</v>
      </c>
      <c r="O251" s="5" t="s">
        <v>1661</v>
      </c>
      <c r="P251" s="5" t="s">
        <v>2623</v>
      </c>
      <c r="Q251" s="5" t="s">
        <v>1663</v>
      </c>
      <c r="R251" s="5" t="s">
        <v>1934</v>
      </c>
      <c r="S251" s="5" t="s">
        <v>1664</v>
      </c>
      <c r="T251" s="6"/>
      <c r="U251" s="6"/>
      <c r="V251" s="262"/>
    </row>
    <row r="252" spans="1:38" s="82" customFormat="1" ht="43.5" outlineLevel="1">
      <c r="A252" s="85"/>
      <c r="B252" s="14" t="s">
        <v>2652</v>
      </c>
      <c r="C252" s="14" t="s">
        <v>2652</v>
      </c>
      <c r="D252" s="40"/>
      <c r="E252" s="40" t="s">
        <v>1607</v>
      </c>
      <c r="F252" s="40" t="s">
        <v>1600</v>
      </c>
      <c r="G252" s="14" t="s">
        <v>2653</v>
      </c>
      <c r="H252" s="40" t="s">
        <v>1667</v>
      </c>
      <c r="I252" s="14" t="s">
        <v>2654</v>
      </c>
      <c r="J252" s="9">
        <v>1</v>
      </c>
      <c r="K252" s="14"/>
      <c r="L252" s="5" t="s">
        <v>2651</v>
      </c>
      <c r="M252" s="5"/>
      <c r="N252" s="5" t="s">
        <v>1612</v>
      </c>
      <c r="O252" s="5" t="s">
        <v>1661</v>
      </c>
      <c r="P252" s="5" t="s">
        <v>2623</v>
      </c>
      <c r="Q252" s="5" t="s">
        <v>1663</v>
      </c>
      <c r="R252" s="5" t="s">
        <v>1934</v>
      </c>
      <c r="S252" s="5" t="s">
        <v>2174</v>
      </c>
      <c r="T252" s="6"/>
      <c r="U252" s="6"/>
      <c r="V252" s="262"/>
    </row>
    <row r="253" spans="1:38" s="82" customFormat="1" ht="57.95" outlineLevel="1">
      <c r="A253" s="85"/>
      <c r="B253" s="14" t="s">
        <v>2655</v>
      </c>
      <c r="C253" s="14" t="s">
        <v>2655</v>
      </c>
      <c r="D253" s="40"/>
      <c r="E253" s="40" t="s">
        <v>1607</v>
      </c>
      <c r="F253" s="40" t="s">
        <v>1600</v>
      </c>
      <c r="G253" s="14" t="s">
        <v>2656</v>
      </c>
      <c r="H253" s="40" t="s">
        <v>1667</v>
      </c>
      <c r="I253" s="14" t="s">
        <v>2657</v>
      </c>
      <c r="J253" s="40">
        <v>2</v>
      </c>
      <c r="K253" s="14"/>
      <c r="L253" s="5" t="s">
        <v>2651</v>
      </c>
      <c r="M253" s="5"/>
      <c r="N253" s="5" t="s">
        <v>1612</v>
      </c>
      <c r="O253" s="5" t="s">
        <v>1661</v>
      </c>
      <c r="P253" s="5" t="s">
        <v>2623</v>
      </c>
      <c r="Q253" s="5" t="s">
        <v>1663</v>
      </c>
      <c r="R253" s="5" t="s">
        <v>1934</v>
      </c>
      <c r="S253" s="5" t="s">
        <v>2453</v>
      </c>
      <c r="T253" s="6"/>
      <c r="U253" s="6"/>
      <c r="V253" s="262"/>
    </row>
    <row r="254" spans="1:38" s="82" customFormat="1" ht="29.1" outlineLevel="1">
      <c r="A254" s="85"/>
      <c r="B254" s="14" t="s">
        <v>2658</v>
      </c>
      <c r="C254" s="14" t="s">
        <v>2659</v>
      </c>
      <c r="D254" s="40"/>
      <c r="E254" s="40" t="s">
        <v>1615</v>
      </c>
      <c r="F254" s="40" t="s">
        <v>1629</v>
      </c>
      <c r="G254" s="14" t="s">
        <v>2660</v>
      </c>
      <c r="H254" s="9" t="s">
        <v>1609</v>
      </c>
      <c r="I254" s="5" t="s">
        <v>1602</v>
      </c>
      <c r="J254" s="9">
        <v>500</v>
      </c>
      <c r="K254" s="14" t="s">
        <v>2661</v>
      </c>
      <c r="L254" s="5" t="s">
        <v>2651</v>
      </c>
      <c r="M254" s="5"/>
      <c r="N254" s="5" t="s">
        <v>1612</v>
      </c>
      <c r="O254" s="5" t="s">
        <v>1661</v>
      </c>
      <c r="P254" s="5" t="s">
        <v>2623</v>
      </c>
      <c r="Q254" s="5" t="s">
        <v>1663</v>
      </c>
      <c r="R254" s="5" t="s">
        <v>1934</v>
      </c>
      <c r="S254" s="5" t="s">
        <v>2453</v>
      </c>
      <c r="T254" s="6"/>
      <c r="U254" s="6"/>
      <c r="V254" s="262"/>
    </row>
    <row r="255" spans="1:38" s="44" customFormat="1" ht="87">
      <c r="A255" s="156"/>
      <c r="B255" s="45" t="s">
        <v>2662</v>
      </c>
      <c r="C255" s="45"/>
      <c r="D255" s="45"/>
      <c r="E255" s="45" t="s">
        <v>1743</v>
      </c>
      <c r="F255" s="45" t="s">
        <v>1629</v>
      </c>
      <c r="G255" s="45" t="s">
        <v>2663</v>
      </c>
      <c r="H255" s="45"/>
      <c r="I255" s="45"/>
      <c r="J255" s="45"/>
      <c r="K255" s="45" t="s">
        <v>2664</v>
      </c>
      <c r="L255" s="45"/>
      <c r="M255" s="45" t="str">
        <f>CONCATENATE(M244," \ ",G255)</f>
        <v>documento \ cobertura_risco_seguro \ pessoas \ dependente</v>
      </c>
      <c r="N255" s="45" t="s">
        <v>1603</v>
      </c>
      <c r="O255" s="45" t="s">
        <v>1697</v>
      </c>
      <c r="P255" s="45"/>
      <c r="Q255" s="45"/>
      <c r="R255" s="45"/>
      <c r="S255" s="45"/>
      <c r="T255" s="45"/>
      <c r="U255" s="45"/>
      <c r="V255" s="46"/>
    </row>
    <row r="256" spans="1:38" s="44" customFormat="1" ht="72.599999999999994" outlineLevel="1">
      <c r="A256" s="156"/>
      <c r="B256" s="13" t="s">
        <v>2665</v>
      </c>
      <c r="C256" s="2" t="s">
        <v>2665</v>
      </c>
      <c r="D256" s="3" t="s">
        <v>44</v>
      </c>
      <c r="E256" s="3" t="s">
        <v>1607</v>
      </c>
      <c r="F256" s="3" t="s">
        <v>1600</v>
      </c>
      <c r="G256" s="2" t="s">
        <v>2666</v>
      </c>
      <c r="H256" s="3" t="s">
        <v>1609</v>
      </c>
      <c r="I256" s="5"/>
      <c r="J256" s="3">
        <v>40</v>
      </c>
      <c r="K256" s="5"/>
      <c r="L256" s="6" t="s">
        <v>2667</v>
      </c>
      <c r="M256" s="2"/>
      <c r="N256" s="2" t="s">
        <v>1612</v>
      </c>
      <c r="O256" s="5" t="s">
        <v>1697</v>
      </c>
      <c r="P256" s="5" t="s">
        <v>2668</v>
      </c>
      <c r="Q256" s="5" t="s">
        <v>1699</v>
      </c>
      <c r="R256" s="2" t="s">
        <v>2669</v>
      </c>
      <c r="S256" s="2" t="s">
        <v>2670</v>
      </c>
      <c r="T256" s="6"/>
      <c r="U256" s="6"/>
      <c r="V256" s="262"/>
    </row>
    <row r="257" spans="1:32" s="44" customFormat="1" ht="116.1" outlineLevel="1">
      <c r="A257" s="85"/>
      <c r="B257" s="77" t="s">
        <v>2671</v>
      </c>
      <c r="C257" s="2" t="s">
        <v>2672</v>
      </c>
      <c r="D257" s="3"/>
      <c r="E257" s="3" t="s">
        <v>1615</v>
      </c>
      <c r="F257" s="3" t="s">
        <v>1629</v>
      </c>
      <c r="G257" s="2" t="s">
        <v>1601</v>
      </c>
      <c r="H257" s="3" t="s">
        <v>1609</v>
      </c>
      <c r="I257" s="5" t="s">
        <v>1796</v>
      </c>
      <c r="J257" s="3">
        <v>40</v>
      </c>
      <c r="K257" s="5" t="s">
        <v>2673</v>
      </c>
      <c r="L257" s="6"/>
      <c r="M257" s="2"/>
      <c r="N257" s="2" t="s">
        <v>1612</v>
      </c>
      <c r="O257" s="5" t="s">
        <v>1697</v>
      </c>
      <c r="P257" s="5" t="s">
        <v>2668</v>
      </c>
      <c r="Q257" s="5" t="s">
        <v>1699</v>
      </c>
      <c r="R257" s="2" t="s">
        <v>2669</v>
      </c>
      <c r="S257" s="2" t="s">
        <v>2670</v>
      </c>
      <c r="T257" s="6"/>
      <c r="U257" s="6"/>
      <c r="V257" s="262"/>
    </row>
    <row r="258" spans="1:32" s="44" customFormat="1" ht="57.95" outlineLevel="1">
      <c r="A258" s="156"/>
      <c r="B258" s="5" t="s">
        <v>1752</v>
      </c>
      <c r="C258" s="5" t="s">
        <v>1753</v>
      </c>
      <c r="D258" s="9"/>
      <c r="E258" s="9" t="s">
        <v>1615</v>
      </c>
      <c r="F258" s="9" t="s">
        <v>1629</v>
      </c>
      <c r="G258" s="5" t="s">
        <v>1754</v>
      </c>
      <c r="H258" s="9" t="s">
        <v>1667</v>
      </c>
      <c r="I258" s="5" t="s">
        <v>2674</v>
      </c>
      <c r="J258" s="9">
        <v>2</v>
      </c>
      <c r="K258" s="5" t="s">
        <v>2675</v>
      </c>
      <c r="L258" s="5" t="s">
        <v>2614</v>
      </c>
      <c r="M258" s="5"/>
      <c r="N258" s="5" t="s">
        <v>1612</v>
      </c>
      <c r="O258" s="5" t="s">
        <v>1697</v>
      </c>
      <c r="P258" s="5" t="s">
        <v>2668</v>
      </c>
      <c r="Q258" s="5" t="s">
        <v>1699</v>
      </c>
      <c r="R258" s="2" t="s">
        <v>2669</v>
      </c>
      <c r="S258" s="2" t="s">
        <v>2670</v>
      </c>
      <c r="T258" s="6"/>
      <c r="U258" s="6"/>
      <c r="V258" s="262"/>
    </row>
    <row r="259" spans="1:32" s="80" customFormat="1" ht="159.6" outlineLevel="1">
      <c r="A259" s="352"/>
      <c r="B259" s="14" t="s">
        <v>2676</v>
      </c>
      <c r="C259" s="14" t="s">
        <v>2676</v>
      </c>
      <c r="D259" s="40"/>
      <c r="E259" s="40" t="s">
        <v>1615</v>
      </c>
      <c r="F259" s="40" t="s">
        <v>1629</v>
      </c>
      <c r="G259" s="14" t="s">
        <v>2677</v>
      </c>
      <c r="H259" s="40" t="s">
        <v>1667</v>
      </c>
      <c r="I259" s="14" t="s">
        <v>2678</v>
      </c>
      <c r="J259" s="40">
        <v>2</v>
      </c>
      <c r="K259" s="14" t="s">
        <v>2679</v>
      </c>
      <c r="L259" s="14" t="s">
        <v>2680</v>
      </c>
      <c r="M259" s="5"/>
      <c r="N259" s="5" t="s">
        <v>1612</v>
      </c>
      <c r="O259" s="5" t="s">
        <v>1697</v>
      </c>
      <c r="P259" s="5" t="s">
        <v>2668</v>
      </c>
      <c r="Q259" s="5" t="s">
        <v>1699</v>
      </c>
      <c r="R259" s="2" t="s">
        <v>2681</v>
      </c>
      <c r="S259" s="5" t="s">
        <v>2682</v>
      </c>
      <c r="T259" s="6"/>
      <c r="U259" s="6"/>
      <c r="V259" s="262"/>
      <c r="W259" s="353"/>
      <c r="X259" s="353"/>
      <c r="Y259" s="353"/>
      <c r="Z259" s="353"/>
      <c r="AA259" s="353"/>
      <c r="AB259" s="353"/>
      <c r="AC259" s="350"/>
      <c r="AD259" s="350"/>
      <c r="AE259" s="350"/>
      <c r="AF259" s="350"/>
    </row>
    <row r="260" spans="1:32" s="80" customFormat="1" ht="43.5" outlineLevel="1">
      <c r="A260" s="352"/>
      <c r="B260" s="5" t="s">
        <v>1757</v>
      </c>
      <c r="C260" s="5" t="s">
        <v>1758</v>
      </c>
      <c r="D260" s="9"/>
      <c r="E260" s="9" t="s">
        <v>1615</v>
      </c>
      <c r="F260" s="9" t="s">
        <v>1629</v>
      </c>
      <c r="G260" s="5" t="s">
        <v>1759</v>
      </c>
      <c r="H260" s="9" t="s">
        <v>1609</v>
      </c>
      <c r="I260" s="5" t="s">
        <v>1602</v>
      </c>
      <c r="J260" s="9">
        <v>144</v>
      </c>
      <c r="K260" s="5" t="s">
        <v>2675</v>
      </c>
      <c r="L260" s="5" t="s">
        <v>2614</v>
      </c>
      <c r="M260" s="5"/>
      <c r="N260" s="5" t="s">
        <v>1612</v>
      </c>
      <c r="O260" s="5" t="s">
        <v>1697</v>
      </c>
      <c r="P260" s="5" t="s">
        <v>2668</v>
      </c>
      <c r="Q260" s="5" t="s">
        <v>1699</v>
      </c>
      <c r="R260" s="2" t="s">
        <v>2669</v>
      </c>
      <c r="S260" s="5" t="s">
        <v>2683</v>
      </c>
      <c r="T260" s="6"/>
      <c r="U260" s="6"/>
      <c r="V260" s="262"/>
      <c r="W260" s="350"/>
      <c r="X260" s="350"/>
      <c r="Y260" s="350"/>
      <c r="Z260" s="350"/>
      <c r="AA260" s="350"/>
      <c r="AB260" s="350"/>
      <c r="AC260" s="350"/>
      <c r="AD260" s="350"/>
      <c r="AE260" s="350"/>
      <c r="AF260" s="350"/>
    </row>
    <row r="261" spans="1:32" s="80" customFormat="1" ht="43.5" outlineLevel="1">
      <c r="A261" s="352"/>
      <c r="B261" s="5" t="s">
        <v>2684</v>
      </c>
      <c r="C261" s="5" t="s">
        <v>2685</v>
      </c>
      <c r="D261" s="9"/>
      <c r="E261" s="9" t="s">
        <v>1615</v>
      </c>
      <c r="F261" s="9" t="s">
        <v>1600</v>
      </c>
      <c r="G261" s="5" t="s">
        <v>1762</v>
      </c>
      <c r="H261" s="9" t="s">
        <v>1609</v>
      </c>
      <c r="I261" s="5" t="s">
        <v>1602</v>
      </c>
      <c r="J261" s="9">
        <v>144</v>
      </c>
      <c r="K261" s="5"/>
      <c r="L261" s="5" t="s">
        <v>1763</v>
      </c>
      <c r="M261" s="5"/>
      <c r="N261" s="5" t="s">
        <v>1612</v>
      </c>
      <c r="O261" s="5" t="s">
        <v>1697</v>
      </c>
      <c r="P261" s="5" t="s">
        <v>2668</v>
      </c>
      <c r="Q261" s="5" t="s">
        <v>1699</v>
      </c>
      <c r="R261" s="2" t="s">
        <v>2669</v>
      </c>
      <c r="S261" s="5" t="s">
        <v>2683</v>
      </c>
      <c r="T261" s="6"/>
      <c r="U261" s="48"/>
      <c r="V261" s="262"/>
      <c r="W261" s="350"/>
      <c r="X261" s="350"/>
      <c r="Y261" s="350"/>
      <c r="Z261" s="350"/>
      <c r="AA261" s="350"/>
      <c r="AB261" s="350"/>
      <c r="AC261" s="350"/>
      <c r="AD261" s="350"/>
      <c r="AE261" s="350"/>
      <c r="AF261" s="350"/>
    </row>
    <row r="262" spans="1:32" s="82" customFormat="1" ht="72.599999999999994" outlineLevel="1">
      <c r="A262" s="85"/>
      <c r="B262" s="5" t="s">
        <v>1779</v>
      </c>
      <c r="C262" s="5" t="s">
        <v>1780</v>
      </c>
      <c r="D262" s="9"/>
      <c r="E262" s="9" t="s">
        <v>1615</v>
      </c>
      <c r="F262" s="9" t="s">
        <v>1629</v>
      </c>
      <c r="G262" s="5" t="s">
        <v>1781</v>
      </c>
      <c r="H262" s="9" t="s">
        <v>1609</v>
      </c>
      <c r="I262" s="5" t="s">
        <v>1602</v>
      </c>
      <c r="J262" s="9">
        <v>30</v>
      </c>
      <c r="K262" s="5" t="s">
        <v>2686</v>
      </c>
      <c r="L262" s="5" t="s">
        <v>2614</v>
      </c>
      <c r="M262" s="5"/>
      <c r="N262" s="5" t="s">
        <v>1612</v>
      </c>
      <c r="O262" s="5" t="s">
        <v>1697</v>
      </c>
      <c r="P262" s="5" t="s">
        <v>1698</v>
      </c>
      <c r="Q262" s="5" t="s">
        <v>1699</v>
      </c>
      <c r="R262" s="5" t="s">
        <v>2687</v>
      </c>
      <c r="S262" s="5" t="s">
        <v>1701</v>
      </c>
      <c r="T262" s="6"/>
      <c r="U262" s="6"/>
      <c r="V262" s="262"/>
    </row>
    <row r="263" spans="1:32" s="82" customFormat="1" ht="57.95" outlineLevel="1">
      <c r="A263" s="85"/>
      <c r="B263" s="5" t="s">
        <v>2688</v>
      </c>
      <c r="C263" s="5" t="s">
        <v>2688</v>
      </c>
      <c r="D263" s="9"/>
      <c r="E263" s="9" t="s">
        <v>1615</v>
      </c>
      <c r="F263" s="9" t="s">
        <v>1629</v>
      </c>
      <c r="G263" s="5" t="s">
        <v>1785</v>
      </c>
      <c r="H263" s="9" t="s">
        <v>1609</v>
      </c>
      <c r="I263" s="5" t="s">
        <v>1786</v>
      </c>
      <c r="J263" s="9">
        <v>2</v>
      </c>
      <c r="K263" s="5"/>
      <c r="L263" s="5" t="s">
        <v>2614</v>
      </c>
      <c r="M263" s="5"/>
      <c r="N263" s="5" t="s">
        <v>1612</v>
      </c>
      <c r="O263" s="5" t="s">
        <v>1697</v>
      </c>
      <c r="P263" s="5" t="s">
        <v>1698</v>
      </c>
      <c r="Q263" s="5" t="s">
        <v>1699</v>
      </c>
      <c r="R263" s="5" t="s">
        <v>2687</v>
      </c>
      <c r="S263" s="5" t="s">
        <v>1701</v>
      </c>
      <c r="T263" s="6"/>
      <c r="U263" s="6"/>
      <c r="V263" s="262"/>
    </row>
    <row r="264" spans="1:32" ht="43.5" outlineLevel="1">
      <c r="A264" s="98"/>
      <c r="B264" s="5" t="s">
        <v>1787</v>
      </c>
      <c r="C264" s="5" t="s">
        <v>1788</v>
      </c>
      <c r="D264" s="9"/>
      <c r="E264" s="9" t="s">
        <v>1615</v>
      </c>
      <c r="F264" s="9" t="s">
        <v>1629</v>
      </c>
      <c r="G264" s="5" t="s">
        <v>1789</v>
      </c>
      <c r="H264" s="9" t="s">
        <v>1609</v>
      </c>
      <c r="I264" s="5" t="s">
        <v>1790</v>
      </c>
      <c r="J264" s="9">
        <v>3</v>
      </c>
      <c r="K264" s="5" t="s">
        <v>2689</v>
      </c>
      <c r="L264" s="5" t="s">
        <v>2614</v>
      </c>
      <c r="M264" s="5"/>
      <c r="N264" s="5" t="s">
        <v>1612</v>
      </c>
      <c r="O264" s="5" t="s">
        <v>1697</v>
      </c>
      <c r="P264" s="5" t="s">
        <v>1698</v>
      </c>
      <c r="Q264" s="5" t="s">
        <v>1699</v>
      </c>
      <c r="R264" s="5" t="s">
        <v>2687</v>
      </c>
      <c r="S264" s="5" t="s">
        <v>1701</v>
      </c>
      <c r="T264" s="6"/>
      <c r="U264" s="6"/>
      <c r="V264" s="262"/>
      <c r="W264" s="350"/>
      <c r="X264" s="350"/>
      <c r="Y264" s="350"/>
      <c r="Z264" s="350"/>
      <c r="AA264" s="350"/>
      <c r="AB264" s="350"/>
      <c r="AC264" s="350"/>
      <c r="AD264" s="350"/>
      <c r="AE264" s="350"/>
      <c r="AF264" s="350"/>
    </row>
    <row r="265" spans="1:32" ht="43.5" outlineLevel="1">
      <c r="A265" s="98"/>
      <c r="B265" s="5" t="s">
        <v>1765</v>
      </c>
      <c r="C265" s="5" t="s">
        <v>1765</v>
      </c>
      <c r="D265" s="9"/>
      <c r="E265" s="9" t="s">
        <v>1615</v>
      </c>
      <c r="F265" s="9" t="s">
        <v>1629</v>
      </c>
      <c r="G265" s="5" t="s">
        <v>1766</v>
      </c>
      <c r="H265" s="9" t="s">
        <v>1680</v>
      </c>
      <c r="I265" s="5" t="s">
        <v>1681</v>
      </c>
      <c r="J265" s="9">
        <v>10</v>
      </c>
      <c r="K265" s="5" t="s">
        <v>2689</v>
      </c>
      <c r="L265" s="5"/>
      <c r="M265" s="5"/>
      <c r="N265" s="5" t="s">
        <v>1612</v>
      </c>
      <c r="O265" s="5" t="s">
        <v>1944</v>
      </c>
      <c r="P265" s="5" t="s">
        <v>1662</v>
      </c>
      <c r="Q265" s="5" t="s">
        <v>1663</v>
      </c>
      <c r="R265" s="5" t="s">
        <v>1829</v>
      </c>
      <c r="S265" s="5" t="s">
        <v>1713</v>
      </c>
      <c r="T265" s="6"/>
      <c r="U265" s="6"/>
      <c r="V265" s="262"/>
      <c r="W265" s="350"/>
      <c r="X265" s="350"/>
      <c r="Y265" s="350"/>
      <c r="Z265" s="350"/>
      <c r="AA265" s="350"/>
      <c r="AB265" s="350"/>
      <c r="AC265" s="350"/>
      <c r="AD265" s="350"/>
      <c r="AE265" s="350"/>
      <c r="AF265" s="350"/>
    </row>
    <row r="266" spans="1:32">
      <c r="B266" s="350"/>
      <c r="C266" s="350"/>
      <c r="D266" s="354"/>
      <c r="E266" s="350"/>
      <c r="F266" s="350"/>
      <c r="G266" s="350"/>
      <c r="H266" s="350"/>
      <c r="I266" s="350"/>
      <c r="J266" s="350"/>
      <c r="K266" s="350"/>
      <c r="L266" s="350"/>
      <c r="M266" s="350"/>
      <c r="N266" s="350"/>
      <c r="O266" s="350"/>
      <c r="P266" s="350"/>
      <c r="Q266" s="350"/>
      <c r="R266" s="350"/>
      <c r="S266" s="350"/>
      <c r="T266" s="350"/>
      <c r="U266" s="350"/>
      <c r="V266" s="355"/>
      <c r="W266" s="350"/>
      <c r="X266" s="350"/>
      <c r="Y266" s="350"/>
      <c r="Z266" s="350"/>
      <c r="AA266" s="350"/>
      <c r="AB266" s="350"/>
      <c r="AC266" s="350"/>
      <c r="AD266" s="350"/>
      <c r="AE266" s="350"/>
      <c r="AF266" s="350"/>
    </row>
    <row r="267" spans="1:32">
      <c r="B267" s="350"/>
      <c r="C267" s="350"/>
      <c r="D267" s="354"/>
      <c r="E267" s="350"/>
      <c r="F267" s="350"/>
      <c r="G267" s="350"/>
      <c r="H267" s="350"/>
      <c r="I267" s="350"/>
      <c r="J267" s="350"/>
      <c r="K267" s="350"/>
      <c r="L267" s="350"/>
      <c r="M267" s="350"/>
      <c r="N267" s="350"/>
      <c r="O267" s="350"/>
      <c r="P267" s="350"/>
      <c r="Q267" s="350"/>
      <c r="R267" s="350"/>
      <c r="S267" s="350"/>
      <c r="T267" s="350"/>
      <c r="U267" s="350"/>
      <c r="V267" s="355"/>
      <c r="W267" s="350"/>
      <c r="X267" s="350"/>
      <c r="Y267" s="350"/>
      <c r="Z267" s="350"/>
      <c r="AA267" s="350"/>
      <c r="AB267" s="350"/>
      <c r="AC267" s="350"/>
      <c r="AD267" s="350"/>
      <c r="AE267" s="350"/>
      <c r="AF267" s="350"/>
    </row>
    <row r="268" spans="1:32">
      <c r="B268" s="350"/>
      <c r="C268" s="350"/>
      <c r="D268" s="354"/>
      <c r="E268" s="350"/>
      <c r="F268" s="350"/>
      <c r="G268" s="350"/>
      <c r="H268" s="350"/>
      <c r="I268" s="350"/>
      <c r="J268" s="350"/>
      <c r="K268" s="350"/>
      <c r="L268" s="350"/>
      <c r="M268" s="350"/>
      <c r="N268" s="350"/>
      <c r="O268" s="350"/>
      <c r="P268" s="350"/>
      <c r="Q268" s="350"/>
      <c r="R268" s="350"/>
      <c r="S268" s="350"/>
      <c r="T268" s="350"/>
      <c r="U268" s="350"/>
      <c r="V268" s="355"/>
      <c r="W268" s="350"/>
      <c r="X268" s="350"/>
      <c r="Y268" s="350"/>
      <c r="Z268" s="350"/>
      <c r="AA268" s="350"/>
      <c r="AB268" s="350"/>
      <c r="AC268" s="350"/>
      <c r="AD268" s="350"/>
      <c r="AE268" s="350"/>
      <c r="AF268" s="350"/>
    </row>
    <row r="269" spans="1:32">
      <c r="B269" s="350"/>
      <c r="C269" s="350"/>
      <c r="D269" s="354"/>
      <c r="E269" s="350"/>
      <c r="F269" s="350"/>
      <c r="G269" s="350"/>
      <c r="H269" s="350"/>
      <c r="I269" s="350"/>
      <c r="J269" s="350"/>
      <c r="K269" s="350"/>
      <c r="L269" s="350"/>
      <c r="M269" s="350"/>
      <c r="N269" s="350"/>
      <c r="O269" s="350"/>
      <c r="P269" s="350"/>
      <c r="Q269" s="350"/>
      <c r="R269" s="350"/>
      <c r="S269" s="350"/>
      <c r="T269" s="350"/>
      <c r="U269" s="350"/>
      <c r="V269" s="355"/>
      <c r="W269" s="350"/>
      <c r="X269" s="350"/>
      <c r="Y269" s="350"/>
      <c r="Z269" s="350"/>
      <c r="AA269" s="350"/>
      <c r="AB269" s="350"/>
      <c r="AC269" s="350"/>
      <c r="AD269" s="350"/>
      <c r="AE269" s="350"/>
      <c r="AF269" s="350"/>
    </row>
    <row r="270" spans="1:32">
      <c r="B270" s="350"/>
      <c r="C270" s="350"/>
      <c r="D270" s="354"/>
      <c r="E270" s="350"/>
      <c r="F270" s="350"/>
      <c r="G270" s="350"/>
      <c r="H270" s="350"/>
      <c r="I270" s="350"/>
      <c r="J270" s="350"/>
      <c r="K270" s="350"/>
      <c r="L270" s="350"/>
      <c r="M270" s="350"/>
      <c r="N270" s="350"/>
      <c r="O270" s="350"/>
      <c r="P270" s="350"/>
      <c r="Q270" s="350"/>
      <c r="R270" s="350"/>
      <c r="S270" s="350"/>
      <c r="T270" s="350"/>
      <c r="U270" s="350"/>
      <c r="V270" s="355"/>
      <c r="W270" s="350"/>
      <c r="X270" s="350"/>
      <c r="Y270" s="350"/>
      <c r="Z270" s="350"/>
      <c r="AA270" s="350"/>
      <c r="AB270" s="350"/>
      <c r="AC270" s="350"/>
      <c r="AD270" s="350"/>
      <c r="AE270" s="350"/>
      <c r="AF270" s="350"/>
    </row>
    <row r="271" spans="1:32">
      <c r="B271" s="350"/>
      <c r="C271" s="350"/>
      <c r="D271" s="354"/>
      <c r="E271" s="350"/>
      <c r="F271" s="350"/>
      <c r="G271" s="350"/>
      <c r="H271" s="350"/>
      <c r="I271" s="350"/>
      <c r="J271" s="350"/>
      <c r="K271" s="350"/>
      <c r="L271" s="350"/>
      <c r="M271" s="350"/>
      <c r="N271" s="350"/>
      <c r="O271" s="350"/>
      <c r="P271" s="350"/>
      <c r="Q271" s="350"/>
      <c r="R271" s="350"/>
      <c r="S271" s="350"/>
      <c r="T271" s="350"/>
      <c r="U271" s="350"/>
      <c r="V271" s="355"/>
      <c r="W271" s="350"/>
      <c r="X271" s="350"/>
      <c r="Y271" s="350"/>
      <c r="Z271" s="350"/>
      <c r="AA271" s="350"/>
      <c r="AB271" s="350"/>
      <c r="AC271" s="350"/>
      <c r="AD271" s="350"/>
      <c r="AE271" s="350"/>
      <c r="AF271" s="350"/>
    </row>
    <row r="272" spans="1:32">
      <c r="B272" s="350"/>
      <c r="C272" s="350"/>
      <c r="D272" s="354"/>
      <c r="E272" s="350"/>
      <c r="F272" s="350"/>
      <c r="G272" s="350"/>
      <c r="H272" s="350"/>
      <c r="I272" s="350"/>
      <c r="J272" s="350"/>
      <c r="K272" s="350"/>
      <c r="L272" s="350"/>
      <c r="M272" s="350"/>
      <c r="N272" s="350"/>
      <c r="O272" s="350"/>
      <c r="P272" s="350"/>
      <c r="Q272" s="350"/>
      <c r="R272" s="350"/>
      <c r="S272" s="350"/>
      <c r="T272" s="350"/>
      <c r="U272" s="350"/>
      <c r="V272" s="355"/>
      <c r="W272" s="350"/>
      <c r="X272" s="350"/>
      <c r="Y272" s="350"/>
      <c r="Z272" s="350"/>
      <c r="AA272" s="350"/>
      <c r="AB272" s="350"/>
      <c r="AC272" s="350"/>
      <c r="AD272" s="350"/>
      <c r="AE272" s="350"/>
      <c r="AF272" s="350"/>
    </row>
    <row r="273" spans="2:32">
      <c r="B273" s="350"/>
      <c r="C273" s="350"/>
      <c r="D273" s="354"/>
      <c r="E273" s="350"/>
      <c r="F273" s="350"/>
      <c r="G273" s="350"/>
      <c r="H273" s="350"/>
      <c r="I273" s="350"/>
      <c r="J273" s="350"/>
      <c r="K273" s="350"/>
      <c r="L273" s="350"/>
      <c r="M273" s="350"/>
      <c r="N273" s="350"/>
      <c r="O273" s="350"/>
      <c r="P273" s="350"/>
      <c r="Q273" s="350"/>
      <c r="R273" s="350"/>
      <c r="S273" s="350"/>
      <c r="T273" s="350"/>
      <c r="U273" s="350"/>
      <c r="V273" s="355"/>
      <c r="W273" s="350"/>
      <c r="X273" s="350"/>
      <c r="Y273" s="350"/>
      <c r="Z273" s="350"/>
      <c r="AA273" s="350"/>
      <c r="AB273" s="350"/>
      <c r="AC273" s="350"/>
      <c r="AD273" s="350"/>
      <c r="AE273" s="350"/>
      <c r="AF273" s="350"/>
    </row>
    <row r="274" spans="2:32">
      <c r="B274" s="350"/>
      <c r="C274" s="350"/>
      <c r="D274" s="354"/>
      <c r="E274" s="350"/>
      <c r="F274" s="350"/>
      <c r="G274" s="350"/>
      <c r="H274" s="350"/>
      <c r="I274" s="350"/>
      <c r="J274" s="350"/>
      <c r="K274" s="350"/>
      <c r="L274" s="350"/>
      <c r="M274" s="350"/>
      <c r="N274" s="350"/>
      <c r="O274" s="350"/>
      <c r="P274" s="350"/>
      <c r="Q274" s="350"/>
      <c r="R274" s="350"/>
      <c r="S274" s="350"/>
      <c r="T274" s="350"/>
      <c r="U274" s="350"/>
      <c r="V274" s="355"/>
      <c r="W274" s="350"/>
      <c r="X274" s="350"/>
      <c r="Y274" s="350"/>
      <c r="Z274" s="350"/>
      <c r="AA274" s="350"/>
      <c r="AB274" s="350"/>
      <c r="AC274" s="350"/>
      <c r="AD274" s="350"/>
      <c r="AE274" s="350"/>
      <c r="AF274" s="350"/>
    </row>
    <row r="275" spans="2:32">
      <c r="B275" s="350"/>
      <c r="C275" s="350"/>
      <c r="D275" s="354"/>
      <c r="E275" s="350"/>
      <c r="F275" s="350"/>
      <c r="G275" s="350"/>
      <c r="H275" s="350"/>
      <c r="I275" s="350"/>
      <c r="J275" s="350"/>
      <c r="K275" s="350"/>
      <c r="L275" s="350"/>
      <c r="M275" s="350"/>
      <c r="N275" s="350"/>
      <c r="O275" s="350"/>
      <c r="P275" s="350"/>
      <c r="Q275" s="350"/>
      <c r="R275" s="350"/>
      <c r="S275" s="350"/>
      <c r="T275" s="350"/>
      <c r="U275" s="350"/>
      <c r="V275" s="355"/>
      <c r="W275" s="350"/>
      <c r="X275" s="350"/>
      <c r="Y275" s="350"/>
      <c r="Z275" s="350"/>
      <c r="AA275" s="350"/>
      <c r="AB275" s="350"/>
      <c r="AC275" s="350"/>
      <c r="AD275" s="350"/>
      <c r="AE275" s="350"/>
      <c r="AF275" s="350"/>
    </row>
    <row r="276" spans="2:32">
      <c r="B276" s="350"/>
      <c r="C276" s="350"/>
      <c r="D276" s="354"/>
      <c r="E276" s="350"/>
      <c r="F276" s="350"/>
      <c r="G276" s="350"/>
      <c r="H276" s="350"/>
      <c r="I276" s="350"/>
      <c r="J276" s="350"/>
      <c r="K276" s="350"/>
      <c r="L276" s="350"/>
      <c r="M276" s="350"/>
      <c r="N276" s="350"/>
      <c r="O276" s="350"/>
      <c r="P276" s="350"/>
      <c r="Q276" s="350"/>
      <c r="R276" s="350"/>
      <c r="S276" s="350"/>
      <c r="T276" s="350"/>
      <c r="U276" s="350"/>
      <c r="V276" s="355"/>
      <c r="W276" s="350"/>
      <c r="X276" s="350"/>
      <c r="Y276" s="350"/>
      <c r="Z276" s="350"/>
      <c r="AA276" s="350"/>
      <c r="AB276" s="350"/>
      <c r="AC276" s="350"/>
      <c r="AD276" s="350"/>
      <c r="AE276" s="350"/>
      <c r="AF276" s="350"/>
    </row>
    <row r="277" spans="2:32">
      <c r="B277" s="350"/>
      <c r="C277" s="350"/>
      <c r="D277" s="354"/>
      <c r="E277" s="350"/>
      <c r="F277" s="350"/>
      <c r="G277" s="350"/>
      <c r="H277" s="350"/>
      <c r="I277" s="350"/>
      <c r="J277" s="350"/>
      <c r="K277" s="350"/>
      <c r="L277" s="350"/>
      <c r="M277" s="350"/>
      <c r="N277" s="350"/>
      <c r="O277" s="350"/>
      <c r="P277" s="350"/>
      <c r="Q277" s="350"/>
      <c r="R277" s="350"/>
      <c r="S277" s="350"/>
      <c r="T277" s="350"/>
      <c r="U277" s="350"/>
      <c r="V277" s="355"/>
      <c r="W277" s="350"/>
      <c r="X277" s="350"/>
      <c r="Y277" s="350"/>
      <c r="Z277" s="350"/>
      <c r="AA277" s="350"/>
      <c r="AB277" s="350"/>
      <c r="AC277" s="350"/>
      <c r="AD277" s="350"/>
      <c r="AE277" s="350"/>
      <c r="AF277" s="350"/>
    </row>
    <row r="278" spans="2:32">
      <c r="B278" s="350"/>
      <c r="C278" s="350"/>
      <c r="D278" s="354"/>
      <c r="E278" s="350"/>
      <c r="F278" s="350"/>
      <c r="G278" s="350"/>
      <c r="H278" s="350"/>
      <c r="I278" s="350"/>
      <c r="J278" s="350"/>
      <c r="K278" s="350"/>
      <c r="L278" s="350"/>
      <c r="M278" s="350"/>
      <c r="N278" s="350"/>
      <c r="O278" s="350"/>
      <c r="P278" s="350"/>
      <c r="Q278" s="350"/>
      <c r="R278" s="350"/>
      <c r="S278" s="350"/>
      <c r="T278" s="350"/>
      <c r="U278" s="350"/>
      <c r="V278" s="355"/>
      <c r="W278" s="350"/>
      <c r="X278" s="350"/>
      <c r="Y278" s="350"/>
      <c r="Z278" s="350"/>
      <c r="AA278" s="350"/>
      <c r="AB278" s="350"/>
      <c r="AC278" s="350"/>
      <c r="AD278" s="350"/>
      <c r="AE278" s="350"/>
      <c r="AF278" s="350"/>
    </row>
    <row r="279" spans="2:32">
      <c r="B279" s="350"/>
      <c r="C279" s="350"/>
      <c r="D279" s="354"/>
      <c r="E279" s="350"/>
      <c r="F279" s="350"/>
      <c r="G279" s="350"/>
      <c r="H279" s="350"/>
      <c r="I279" s="350"/>
      <c r="J279" s="350"/>
      <c r="K279" s="350"/>
      <c r="L279" s="350"/>
      <c r="M279" s="350"/>
      <c r="N279" s="350"/>
      <c r="O279" s="350"/>
      <c r="P279" s="350"/>
      <c r="Q279" s="350"/>
      <c r="R279" s="350"/>
      <c r="S279" s="350"/>
      <c r="T279" s="350"/>
      <c r="U279" s="350"/>
      <c r="V279" s="355"/>
      <c r="W279" s="350"/>
      <c r="X279" s="350"/>
      <c r="Y279" s="350"/>
      <c r="Z279" s="350"/>
      <c r="AA279" s="350"/>
      <c r="AB279" s="350"/>
      <c r="AC279" s="350"/>
      <c r="AD279" s="350"/>
      <c r="AE279" s="350"/>
      <c r="AF279" s="350"/>
    </row>
    <row r="280" spans="2:32">
      <c r="B280" s="350"/>
      <c r="C280" s="350"/>
      <c r="D280" s="354"/>
      <c r="E280" s="350"/>
      <c r="F280" s="350"/>
      <c r="G280" s="350"/>
      <c r="H280" s="350"/>
      <c r="I280" s="350"/>
      <c r="J280" s="350"/>
      <c r="K280" s="350"/>
      <c r="L280" s="350"/>
      <c r="M280" s="350"/>
      <c r="N280" s="350"/>
      <c r="O280" s="350"/>
      <c r="P280" s="350"/>
      <c r="Q280" s="350"/>
      <c r="R280" s="350"/>
      <c r="S280" s="350"/>
      <c r="T280" s="350"/>
      <c r="U280" s="350"/>
      <c r="V280" s="355"/>
      <c r="W280" s="350"/>
      <c r="X280" s="350"/>
      <c r="Y280" s="350"/>
      <c r="Z280" s="350"/>
      <c r="AA280" s="350"/>
      <c r="AB280" s="350"/>
      <c r="AC280" s="350"/>
      <c r="AD280" s="350"/>
      <c r="AE280" s="350"/>
      <c r="AF280" s="350"/>
    </row>
    <row r="281" spans="2:32">
      <c r="B281" s="350"/>
      <c r="C281" s="350"/>
      <c r="D281" s="354"/>
      <c r="E281" s="350"/>
      <c r="F281" s="350"/>
      <c r="G281" s="350"/>
      <c r="H281" s="350"/>
      <c r="I281" s="350"/>
      <c r="J281" s="350"/>
      <c r="K281" s="350"/>
      <c r="L281" s="350"/>
      <c r="M281" s="350"/>
      <c r="N281" s="350"/>
      <c r="O281" s="350"/>
      <c r="P281" s="350"/>
      <c r="Q281" s="350"/>
      <c r="R281" s="350"/>
      <c r="S281" s="350"/>
      <c r="T281" s="350"/>
      <c r="U281" s="350"/>
      <c r="V281" s="355"/>
      <c r="W281" s="350"/>
      <c r="X281" s="350"/>
      <c r="Y281" s="350"/>
      <c r="Z281" s="350"/>
      <c r="AA281" s="350"/>
      <c r="AB281" s="350"/>
      <c r="AC281" s="350"/>
      <c r="AD281" s="350"/>
      <c r="AE281" s="350"/>
      <c r="AF281" s="350"/>
    </row>
    <row r="282" spans="2:32">
      <c r="B282" s="350"/>
      <c r="C282" s="350"/>
      <c r="D282" s="354"/>
      <c r="E282" s="350"/>
      <c r="F282" s="350"/>
      <c r="G282" s="350"/>
      <c r="H282" s="350"/>
      <c r="I282" s="350"/>
      <c r="J282" s="350"/>
      <c r="K282" s="350"/>
      <c r="L282" s="350"/>
      <c r="M282" s="350"/>
      <c r="N282" s="350"/>
      <c r="O282" s="350"/>
      <c r="P282" s="350"/>
      <c r="Q282" s="350"/>
      <c r="R282" s="350"/>
      <c r="S282" s="350"/>
      <c r="T282" s="350"/>
      <c r="U282" s="350"/>
      <c r="V282" s="355"/>
      <c r="W282" s="350"/>
      <c r="X282" s="350"/>
      <c r="Y282" s="350"/>
      <c r="Z282" s="350"/>
      <c r="AA282" s="350"/>
      <c r="AB282" s="350"/>
      <c r="AC282" s="350"/>
      <c r="AD282" s="350"/>
      <c r="AE282" s="350"/>
      <c r="AF282" s="350"/>
    </row>
    <row r="283" spans="2:32">
      <c r="B283" s="350"/>
      <c r="C283" s="350"/>
      <c r="D283" s="354"/>
      <c r="E283" s="350"/>
      <c r="F283" s="350"/>
      <c r="G283" s="350"/>
      <c r="H283" s="350"/>
      <c r="I283" s="350"/>
      <c r="J283" s="350"/>
      <c r="K283" s="350"/>
      <c r="L283" s="350"/>
      <c r="M283" s="350"/>
      <c r="N283" s="350"/>
      <c r="O283" s="350"/>
      <c r="P283" s="350"/>
      <c r="Q283" s="350"/>
      <c r="R283" s="350"/>
      <c r="S283" s="350"/>
      <c r="T283" s="350"/>
      <c r="U283" s="350"/>
      <c r="V283" s="355"/>
      <c r="W283" s="350"/>
      <c r="X283" s="350"/>
      <c r="Y283" s="350"/>
      <c r="Z283" s="350"/>
      <c r="AA283" s="350"/>
      <c r="AB283" s="350"/>
      <c r="AC283" s="350"/>
      <c r="AD283" s="350"/>
      <c r="AE283" s="350"/>
      <c r="AF283" s="350"/>
    </row>
    <row r="284" spans="2:32">
      <c r="B284" s="350"/>
      <c r="C284" s="350"/>
      <c r="D284" s="354"/>
      <c r="E284" s="350"/>
      <c r="F284" s="350"/>
      <c r="G284" s="350"/>
      <c r="H284" s="350"/>
      <c r="I284" s="350"/>
      <c r="J284" s="350"/>
      <c r="K284" s="350"/>
      <c r="L284" s="350"/>
      <c r="M284" s="350"/>
      <c r="N284" s="350"/>
      <c r="O284" s="350"/>
      <c r="P284" s="350"/>
      <c r="Q284" s="350"/>
      <c r="R284" s="350"/>
      <c r="S284" s="350"/>
      <c r="T284" s="350"/>
      <c r="U284" s="350"/>
      <c r="V284" s="355"/>
      <c r="W284" s="350"/>
      <c r="X284" s="350"/>
      <c r="Y284" s="350"/>
      <c r="Z284" s="350"/>
      <c r="AA284" s="350"/>
      <c r="AB284" s="350"/>
      <c r="AC284" s="350"/>
      <c r="AD284" s="350"/>
      <c r="AE284" s="350"/>
      <c r="AF284" s="350"/>
    </row>
    <row r="285" spans="2:32">
      <c r="B285" s="350"/>
      <c r="C285" s="350"/>
      <c r="D285" s="354"/>
      <c r="E285" s="350"/>
      <c r="F285" s="350"/>
      <c r="G285" s="350"/>
      <c r="H285" s="350"/>
      <c r="I285" s="350"/>
      <c r="J285" s="350"/>
      <c r="K285" s="350"/>
      <c r="L285" s="350"/>
      <c r="M285" s="350"/>
      <c r="N285" s="350"/>
      <c r="O285" s="350"/>
      <c r="P285" s="350"/>
      <c r="Q285" s="350"/>
      <c r="R285" s="350"/>
      <c r="S285" s="350"/>
      <c r="T285" s="350"/>
      <c r="U285" s="350"/>
      <c r="V285" s="355"/>
      <c r="W285" s="350"/>
      <c r="X285" s="350"/>
      <c r="Y285" s="350"/>
      <c r="Z285" s="350"/>
      <c r="AA285" s="350"/>
      <c r="AB285" s="350"/>
      <c r="AC285" s="350"/>
      <c r="AD285" s="350"/>
      <c r="AE285" s="350"/>
      <c r="AF285" s="350"/>
    </row>
    <row r="286" spans="2:32">
      <c r="B286" s="350"/>
      <c r="C286" s="350"/>
      <c r="D286" s="354"/>
      <c r="E286" s="350"/>
      <c r="F286" s="350"/>
      <c r="G286" s="350"/>
      <c r="H286" s="350"/>
      <c r="I286" s="350"/>
      <c r="J286" s="350"/>
      <c r="K286" s="350"/>
      <c r="L286" s="350"/>
      <c r="M286" s="350"/>
      <c r="N286" s="350"/>
      <c r="O286" s="350"/>
      <c r="P286" s="350"/>
      <c r="Q286" s="350"/>
      <c r="R286" s="350"/>
      <c r="S286" s="350"/>
      <c r="T286" s="350"/>
      <c r="U286" s="350"/>
      <c r="V286" s="355"/>
      <c r="W286" s="350"/>
      <c r="X286" s="350"/>
      <c r="Y286" s="350"/>
      <c r="Z286" s="350"/>
      <c r="AA286" s="350"/>
      <c r="AB286" s="350"/>
      <c r="AC286" s="350"/>
      <c r="AD286" s="350"/>
      <c r="AE286" s="350"/>
      <c r="AF286" s="350"/>
    </row>
    <row r="287" spans="2:32">
      <c r="B287" s="350"/>
      <c r="C287" s="350"/>
      <c r="D287" s="354"/>
      <c r="E287" s="350"/>
      <c r="F287" s="350"/>
      <c r="G287" s="350"/>
      <c r="H287" s="350"/>
      <c r="I287" s="350"/>
      <c r="J287" s="350"/>
      <c r="K287" s="350"/>
      <c r="L287" s="350"/>
      <c r="M287" s="350"/>
      <c r="N287" s="350"/>
      <c r="O287" s="350"/>
      <c r="P287" s="350"/>
      <c r="Q287" s="350"/>
      <c r="R287" s="350"/>
      <c r="S287" s="350"/>
      <c r="T287" s="350"/>
      <c r="U287" s="350"/>
      <c r="V287" s="355"/>
      <c r="W287" s="350"/>
      <c r="X287" s="350"/>
      <c r="Y287" s="350"/>
      <c r="Z287" s="350"/>
      <c r="AA287" s="350"/>
      <c r="AB287" s="350"/>
      <c r="AC287" s="350"/>
      <c r="AD287" s="350"/>
      <c r="AE287" s="350"/>
      <c r="AF287" s="350"/>
    </row>
    <row r="288" spans="2:32">
      <c r="B288" s="350"/>
      <c r="C288" s="350"/>
      <c r="D288" s="354"/>
      <c r="E288" s="350"/>
      <c r="F288" s="350"/>
      <c r="G288" s="350"/>
      <c r="H288" s="350"/>
      <c r="I288" s="350"/>
      <c r="J288" s="350"/>
      <c r="K288" s="350"/>
      <c r="L288" s="350"/>
      <c r="M288" s="350"/>
      <c r="N288" s="350"/>
      <c r="O288" s="350"/>
      <c r="P288" s="350"/>
      <c r="Q288" s="350"/>
      <c r="R288" s="350"/>
      <c r="S288" s="350"/>
      <c r="T288" s="350"/>
      <c r="U288" s="350"/>
      <c r="V288" s="355"/>
      <c r="W288" s="350"/>
      <c r="X288" s="350"/>
      <c r="Y288" s="350"/>
      <c r="Z288" s="350"/>
      <c r="AA288" s="350"/>
      <c r="AB288" s="350"/>
      <c r="AC288" s="350"/>
      <c r="AD288" s="350"/>
      <c r="AE288" s="350"/>
      <c r="AF288" s="350"/>
    </row>
    <row r="289" spans="2:32">
      <c r="B289" s="350"/>
      <c r="C289" s="350"/>
      <c r="D289" s="354"/>
      <c r="E289" s="350"/>
      <c r="F289" s="350"/>
      <c r="G289" s="350"/>
      <c r="H289" s="350"/>
      <c r="I289" s="350"/>
      <c r="J289" s="350"/>
      <c r="K289" s="350"/>
      <c r="L289" s="350"/>
      <c r="M289" s="350"/>
      <c r="N289" s="350"/>
      <c r="O289" s="350"/>
      <c r="P289" s="350"/>
      <c r="Q289" s="350"/>
      <c r="R289" s="350"/>
      <c r="S289" s="350"/>
      <c r="T289" s="350"/>
      <c r="U289" s="350"/>
      <c r="V289" s="355"/>
      <c r="W289" s="350"/>
      <c r="X289" s="350"/>
      <c r="Y289" s="350"/>
      <c r="Z289" s="350"/>
      <c r="AA289" s="350"/>
      <c r="AB289" s="350"/>
      <c r="AC289" s="350"/>
      <c r="AD289" s="350"/>
      <c r="AE289" s="350"/>
      <c r="AF289" s="350"/>
    </row>
    <row r="290" spans="2:32">
      <c r="B290" s="350"/>
      <c r="C290" s="350"/>
      <c r="D290" s="354"/>
      <c r="E290" s="350"/>
      <c r="F290" s="350"/>
      <c r="G290" s="350"/>
      <c r="H290" s="350"/>
      <c r="I290" s="350"/>
      <c r="J290" s="350"/>
      <c r="K290" s="350"/>
      <c r="L290" s="350"/>
      <c r="M290" s="350"/>
      <c r="N290" s="350"/>
      <c r="O290" s="350"/>
      <c r="P290" s="350"/>
      <c r="Q290" s="350"/>
      <c r="R290" s="350"/>
      <c r="S290" s="350"/>
      <c r="T290" s="350"/>
      <c r="U290" s="350"/>
      <c r="V290" s="355"/>
      <c r="W290" s="350"/>
      <c r="X290" s="350"/>
      <c r="Y290" s="350"/>
      <c r="Z290" s="350"/>
      <c r="AA290" s="350"/>
      <c r="AB290" s="350"/>
      <c r="AC290" s="350"/>
      <c r="AD290" s="350"/>
      <c r="AE290" s="350"/>
      <c r="AF290" s="350"/>
    </row>
    <row r="291" spans="2:32">
      <c r="B291" s="350"/>
      <c r="C291" s="350"/>
      <c r="D291" s="354"/>
      <c r="E291" s="350"/>
      <c r="F291" s="350"/>
      <c r="G291" s="350"/>
      <c r="H291" s="350"/>
      <c r="I291" s="350"/>
      <c r="J291" s="350"/>
      <c r="K291" s="350"/>
      <c r="L291" s="350"/>
      <c r="M291" s="350"/>
      <c r="N291" s="350"/>
      <c r="O291" s="350"/>
      <c r="P291" s="350"/>
      <c r="Q291" s="350"/>
      <c r="R291" s="350"/>
      <c r="S291" s="350"/>
      <c r="T291" s="350"/>
      <c r="U291" s="350"/>
      <c r="V291" s="355"/>
      <c r="W291" s="350"/>
      <c r="X291" s="350"/>
      <c r="Y291" s="350"/>
      <c r="Z291" s="350"/>
      <c r="AA291" s="350"/>
      <c r="AB291" s="350"/>
      <c r="AC291" s="350"/>
      <c r="AD291" s="350"/>
      <c r="AE291" s="350"/>
      <c r="AF291" s="350"/>
    </row>
    <row r="292" spans="2:32">
      <c r="B292" s="350"/>
      <c r="C292" s="350"/>
      <c r="D292" s="354"/>
      <c r="E292" s="350"/>
      <c r="F292" s="350"/>
      <c r="G292" s="350"/>
      <c r="H292" s="350"/>
      <c r="I292" s="350"/>
      <c r="J292" s="350"/>
      <c r="K292" s="350"/>
      <c r="L292" s="350"/>
      <c r="M292" s="350"/>
      <c r="N292" s="350"/>
      <c r="O292" s="350"/>
      <c r="P292" s="350"/>
      <c r="Q292" s="350"/>
      <c r="R292" s="350"/>
      <c r="S292" s="350"/>
      <c r="T292" s="350"/>
      <c r="U292" s="350"/>
      <c r="V292" s="355"/>
      <c r="W292" s="350"/>
      <c r="X292" s="350"/>
      <c r="Y292" s="350"/>
      <c r="Z292" s="350"/>
      <c r="AA292" s="350"/>
      <c r="AB292" s="350"/>
      <c r="AC292" s="350"/>
      <c r="AD292" s="350"/>
      <c r="AE292" s="350"/>
      <c r="AF292" s="350"/>
    </row>
    <row r="293" spans="2:32">
      <c r="B293" s="350"/>
      <c r="C293" s="350"/>
      <c r="D293" s="354"/>
      <c r="E293" s="350"/>
      <c r="F293" s="350"/>
      <c r="G293" s="350"/>
      <c r="H293" s="350"/>
      <c r="I293" s="350"/>
      <c r="J293" s="350"/>
      <c r="K293" s="350"/>
      <c r="L293" s="350"/>
      <c r="M293" s="350"/>
      <c r="N293" s="350"/>
      <c r="O293" s="350"/>
      <c r="P293" s="350"/>
      <c r="Q293" s="350"/>
      <c r="R293" s="350"/>
      <c r="S293" s="350"/>
      <c r="T293" s="350"/>
      <c r="U293" s="350"/>
      <c r="V293" s="355"/>
      <c r="W293" s="350"/>
      <c r="X293" s="350"/>
      <c r="Y293" s="350"/>
      <c r="Z293" s="350"/>
      <c r="AA293" s="350"/>
      <c r="AB293" s="350"/>
      <c r="AC293" s="350"/>
      <c r="AD293" s="350"/>
      <c r="AE293" s="350"/>
      <c r="AF293" s="350"/>
    </row>
    <row r="294" spans="2:32">
      <c r="B294" s="350"/>
      <c r="C294" s="350"/>
      <c r="D294" s="354"/>
      <c r="E294" s="350"/>
      <c r="F294" s="350"/>
      <c r="G294" s="350"/>
      <c r="H294" s="350"/>
      <c r="I294" s="350"/>
      <c r="J294" s="350"/>
      <c r="K294" s="350"/>
      <c r="L294" s="350"/>
      <c r="M294" s="350"/>
      <c r="N294" s="350"/>
      <c r="O294" s="350"/>
      <c r="P294" s="350"/>
      <c r="Q294" s="350"/>
      <c r="R294" s="350"/>
      <c r="S294" s="350"/>
      <c r="T294" s="350"/>
      <c r="U294" s="350"/>
      <c r="V294" s="355"/>
      <c r="W294" s="350"/>
      <c r="X294" s="350"/>
      <c r="Y294" s="350"/>
      <c r="Z294" s="350"/>
      <c r="AA294" s="350"/>
      <c r="AB294" s="350"/>
      <c r="AC294" s="350"/>
      <c r="AD294" s="350"/>
      <c r="AE294" s="350"/>
      <c r="AF294" s="350"/>
    </row>
    <row r="295" spans="2:32">
      <c r="B295" s="350"/>
      <c r="C295" s="350"/>
      <c r="D295" s="354"/>
      <c r="E295" s="350"/>
      <c r="F295" s="350"/>
      <c r="G295" s="350"/>
      <c r="H295" s="350"/>
      <c r="I295" s="350"/>
      <c r="J295" s="350"/>
      <c r="K295" s="350"/>
      <c r="L295" s="350"/>
      <c r="M295" s="350"/>
      <c r="N295" s="350"/>
      <c r="O295" s="350"/>
      <c r="P295" s="350"/>
      <c r="Q295" s="350"/>
      <c r="R295" s="350"/>
      <c r="S295" s="350"/>
      <c r="T295" s="350"/>
      <c r="U295" s="350"/>
      <c r="V295" s="355"/>
      <c r="W295" s="350"/>
      <c r="X295" s="350"/>
      <c r="Y295" s="350"/>
      <c r="Z295" s="350"/>
      <c r="AA295" s="350"/>
      <c r="AB295" s="350"/>
      <c r="AC295" s="350"/>
      <c r="AD295" s="350"/>
      <c r="AE295" s="350"/>
      <c r="AF295" s="350"/>
    </row>
    <row r="296" spans="2:32">
      <c r="B296" s="350"/>
      <c r="C296" s="350"/>
      <c r="D296" s="354"/>
      <c r="E296" s="350"/>
      <c r="F296" s="350"/>
      <c r="G296" s="350"/>
      <c r="H296" s="350"/>
      <c r="I296" s="350"/>
      <c r="J296" s="350"/>
      <c r="K296" s="350"/>
      <c r="L296" s="350"/>
      <c r="M296" s="350"/>
      <c r="N296" s="350"/>
      <c r="O296" s="350"/>
      <c r="P296" s="350"/>
      <c r="Q296" s="350"/>
      <c r="R296" s="350"/>
      <c r="S296" s="350"/>
      <c r="T296" s="350"/>
      <c r="U296" s="350"/>
      <c r="V296" s="355"/>
      <c r="W296" s="350"/>
      <c r="X296" s="350"/>
      <c r="Y296" s="350"/>
      <c r="Z296" s="350"/>
      <c r="AA296" s="350"/>
      <c r="AB296" s="350"/>
      <c r="AC296" s="350"/>
      <c r="AD296" s="350"/>
      <c r="AE296" s="350"/>
      <c r="AF296" s="350"/>
    </row>
    <row r="297" spans="2:32">
      <c r="B297" s="350"/>
      <c r="C297" s="350"/>
      <c r="D297" s="354"/>
      <c r="E297" s="350"/>
      <c r="F297" s="350"/>
      <c r="G297" s="350"/>
      <c r="H297" s="350"/>
      <c r="I297" s="350"/>
      <c r="J297" s="350"/>
      <c r="K297" s="350"/>
      <c r="L297" s="350"/>
      <c r="M297" s="350"/>
      <c r="N297" s="350"/>
      <c r="O297" s="350"/>
      <c r="P297" s="350"/>
      <c r="Q297" s="350"/>
      <c r="R297" s="350"/>
      <c r="S297" s="350"/>
      <c r="T297" s="350"/>
      <c r="U297" s="350"/>
      <c r="V297" s="355"/>
      <c r="W297" s="350"/>
      <c r="X297" s="350"/>
      <c r="Y297" s="350"/>
      <c r="Z297" s="350"/>
      <c r="AA297" s="350"/>
      <c r="AB297" s="350"/>
      <c r="AC297" s="350"/>
      <c r="AD297" s="350"/>
      <c r="AE297" s="350"/>
      <c r="AF297" s="350"/>
    </row>
    <row r="298" spans="2:32">
      <c r="B298" s="350"/>
      <c r="C298" s="350"/>
      <c r="D298" s="354"/>
      <c r="E298" s="350"/>
      <c r="F298" s="350"/>
      <c r="G298" s="350"/>
      <c r="H298" s="350"/>
      <c r="I298" s="350"/>
      <c r="J298" s="350"/>
      <c r="K298" s="350"/>
      <c r="L298" s="350"/>
      <c r="M298" s="350"/>
      <c r="N298" s="350"/>
      <c r="O298" s="350"/>
      <c r="P298" s="350"/>
      <c r="Q298" s="350"/>
      <c r="R298" s="350"/>
      <c r="S298" s="350"/>
      <c r="T298" s="350"/>
      <c r="U298" s="350"/>
      <c r="V298" s="355"/>
      <c r="W298" s="350"/>
      <c r="X298" s="350"/>
      <c r="Y298" s="350"/>
      <c r="Z298" s="350"/>
      <c r="AA298" s="350"/>
      <c r="AB298" s="350"/>
      <c r="AC298" s="350"/>
      <c r="AD298" s="350"/>
      <c r="AE298" s="350"/>
      <c r="AF298" s="350"/>
    </row>
    <row r="299" spans="2:32">
      <c r="B299" s="350"/>
      <c r="C299" s="350"/>
      <c r="D299" s="354"/>
      <c r="E299" s="350"/>
      <c r="F299" s="350"/>
      <c r="G299" s="350"/>
      <c r="H299" s="350"/>
      <c r="I299" s="350"/>
      <c r="J299" s="350"/>
      <c r="K299" s="350"/>
      <c r="L299" s="350"/>
      <c r="M299" s="350"/>
      <c r="N299" s="350"/>
      <c r="O299" s="350"/>
      <c r="P299" s="350"/>
      <c r="Q299" s="350"/>
      <c r="R299" s="350"/>
      <c r="S299" s="350"/>
      <c r="T299" s="350"/>
      <c r="U299" s="350"/>
      <c r="V299" s="355"/>
      <c r="W299" s="350"/>
      <c r="X299" s="350"/>
      <c r="Y299" s="350"/>
      <c r="Z299" s="350"/>
      <c r="AA299" s="350"/>
      <c r="AB299" s="350"/>
      <c r="AC299" s="350"/>
      <c r="AD299" s="350"/>
      <c r="AE299" s="350"/>
      <c r="AF299" s="350"/>
    </row>
    <row r="300" spans="2:32">
      <c r="B300" s="350"/>
      <c r="C300" s="350"/>
      <c r="D300" s="354"/>
      <c r="E300" s="350"/>
      <c r="F300" s="350"/>
      <c r="G300" s="350"/>
      <c r="H300" s="350"/>
      <c r="I300" s="350"/>
      <c r="J300" s="350"/>
      <c r="K300" s="350"/>
      <c r="L300" s="350"/>
      <c r="M300" s="350"/>
      <c r="N300" s="350"/>
      <c r="O300" s="350"/>
      <c r="P300" s="350"/>
      <c r="Q300" s="350"/>
      <c r="R300" s="350"/>
      <c r="S300" s="350"/>
      <c r="T300" s="350"/>
      <c r="U300" s="350"/>
      <c r="V300" s="355"/>
      <c r="W300" s="350"/>
      <c r="X300" s="350"/>
      <c r="Y300" s="350"/>
      <c r="Z300" s="350"/>
      <c r="AA300" s="350"/>
      <c r="AB300" s="350"/>
      <c r="AC300" s="350"/>
      <c r="AD300" s="350"/>
      <c r="AE300" s="350"/>
      <c r="AF300" s="350"/>
    </row>
    <row r="301" spans="2:32">
      <c r="B301" s="350"/>
      <c r="C301" s="350"/>
      <c r="D301" s="354"/>
      <c r="E301" s="350"/>
      <c r="F301" s="350"/>
      <c r="G301" s="350"/>
      <c r="H301" s="350"/>
      <c r="I301" s="350"/>
      <c r="J301" s="350"/>
      <c r="K301" s="350"/>
      <c r="L301" s="350"/>
      <c r="M301" s="350"/>
      <c r="N301" s="350"/>
      <c r="O301" s="350"/>
      <c r="P301" s="350"/>
      <c r="Q301" s="350"/>
      <c r="R301" s="350"/>
      <c r="S301" s="350"/>
      <c r="T301" s="350"/>
      <c r="U301" s="350"/>
      <c r="V301" s="355"/>
      <c r="W301" s="350"/>
      <c r="X301" s="350"/>
      <c r="Y301" s="350"/>
      <c r="Z301" s="350"/>
      <c r="AA301" s="350"/>
      <c r="AB301" s="350"/>
      <c r="AC301" s="350"/>
      <c r="AD301" s="350"/>
      <c r="AE301" s="350"/>
      <c r="AF301" s="350"/>
    </row>
    <row r="302" spans="2:32">
      <c r="B302" s="350"/>
      <c r="C302" s="350"/>
      <c r="D302" s="354"/>
      <c r="E302" s="350"/>
      <c r="F302" s="350"/>
      <c r="G302" s="350"/>
      <c r="H302" s="350"/>
      <c r="I302" s="350"/>
      <c r="J302" s="350"/>
      <c r="K302" s="350"/>
      <c r="L302" s="350"/>
      <c r="M302" s="350"/>
      <c r="N302" s="350"/>
      <c r="O302" s="350"/>
      <c r="P302" s="350"/>
      <c r="Q302" s="350"/>
      <c r="R302" s="350"/>
      <c r="S302" s="350"/>
      <c r="T302" s="350"/>
      <c r="U302" s="350"/>
      <c r="V302" s="355"/>
      <c r="W302" s="350"/>
      <c r="X302" s="350"/>
      <c r="Y302" s="350"/>
      <c r="Z302" s="350"/>
      <c r="AA302" s="350"/>
      <c r="AB302" s="350"/>
      <c r="AC302" s="350"/>
      <c r="AD302" s="350"/>
      <c r="AE302" s="350"/>
      <c r="AF302" s="350"/>
    </row>
    <row r="303" spans="2:32">
      <c r="B303" s="350"/>
      <c r="C303" s="350"/>
      <c r="D303" s="354"/>
      <c r="E303" s="350"/>
      <c r="F303" s="350"/>
      <c r="G303" s="350"/>
      <c r="H303" s="350"/>
      <c r="I303" s="350"/>
      <c r="J303" s="350"/>
      <c r="K303" s="350"/>
      <c r="L303" s="350"/>
      <c r="M303" s="350"/>
      <c r="N303" s="350"/>
      <c r="O303" s="350"/>
      <c r="P303" s="350"/>
      <c r="Q303" s="350"/>
      <c r="R303" s="350"/>
      <c r="S303" s="350"/>
      <c r="T303" s="350"/>
      <c r="U303" s="350"/>
      <c r="V303" s="355"/>
      <c r="W303" s="350"/>
      <c r="X303" s="350"/>
      <c r="Y303" s="350"/>
      <c r="Z303" s="350"/>
      <c r="AA303" s="350"/>
      <c r="AB303" s="350"/>
      <c r="AC303" s="350"/>
      <c r="AD303" s="350"/>
      <c r="AE303" s="350"/>
      <c r="AF303" s="350"/>
    </row>
    <row r="304" spans="2:32">
      <c r="B304" s="350"/>
      <c r="C304" s="350"/>
      <c r="D304" s="354"/>
      <c r="E304" s="350"/>
      <c r="F304" s="350"/>
      <c r="G304" s="350"/>
      <c r="H304" s="350"/>
      <c r="I304" s="350"/>
      <c r="J304" s="350"/>
      <c r="K304" s="350"/>
      <c r="L304" s="350"/>
      <c r="M304" s="350"/>
      <c r="N304" s="350"/>
      <c r="O304" s="350"/>
      <c r="P304" s="350"/>
      <c r="Q304" s="350"/>
      <c r="R304" s="350"/>
      <c r="S304" s="350"/>
      <c r="T304" s="350"/>
      <c r="U304" s="350"/>
      <c r="V304" s="355"/>
      <c r="W304" s="350"/>
      <c r="X304" s="350"/>
      <c r="Y304" s="350"/>
      <c r="Z304" s="350"/>
      <c r="AA304" s="350"/>
      <c r="AB304" s="350"/>
      <c r="AC304" s="350"/>
      <c r="AD304" s="350"/>
      <c r="AE304" s="350"/>
      <c r="AF304" s="350"/>
    </row>
    <row r="305" spans="2:32">
      <c r="B305" s="350"/>
      <c r="C305" s="350"/>
      <c r="D305" s="354"/>
      <c r="E305" s="350"/>
      <c r="F305" s="350"/>
      <c r="G305" s="350"/>
      <c r="H305" s="350"/>
      <c r="I305" s="350"/>
      <c r="J305" s="350"/>
      <c r="K305" s="350"/>
      <c r="L305" s="350"/>
      <c r="M305" s="350"/>
      <c r="N305" s="350"/>
      <c r="O305" s="350"/>
      <c r="P305" s="350"/>
      <c r="Q305" s="350"/>
      <c r="R305" s="350"/>
      <c r="S305" s="350"/>
      <c r="T305" s="350"/>
      <c r="U305" s="350"/>
      <c r="V305" s="355"/>
      <c r="W305" s="350"/>
      <c r="X305" s="350"/>
      <c r="Y305" s="350"/>
      <c r="Z305" s="350"/>
      <c r="AA305" s="350"/>
      <c r="AB305" s="350"/>
      <c r="AC305" s="350"/>
      <c r="AD305" s="350"/>
      <c r="AE305" s="350"/>
      <c r="AF305" s="350"/>
    </row>
    <row r="306" spans="2:32">
      <c r="B306" s="350"/>
      <c r="C306" s="350"/>
      <c r="D306" s="354"/>
      <c r="E306" s="350"/>
      <c r="F306" s="350"/>
      <c r="G306" s="350"/>
      <c r="H306" s="350"/>
      <c r="I306" s="350"/>
      <c r="J306" s="350"/>
      <c r="K306" s="350"/>
      <c r="L306" s="350"/>
      <c r="M306" s="350"/>
      <c r="N306" s="350"/>
      <c r="O306" s="350"/>
      <c r="P306" s="350"/>
      <c r="Q306" s="350"/>
      <c r="R306" s="350"/>
      <c r="S306" s="350"/>
      <c r="T306" s="350"/>
      <c r="U306" s="350"/>
      <c r="V306" s="355"/>
      <c r="W306" s="350"/>
      <c r="X306" s="350"/>
      <c r="Y306" s="350"/>
      <c r="Z306" s="350"/>
      <c r="AA306" s="350"/>
      <c r="AB306" s="350"/>
      <c r="AC306" s="350"/>
      <c r="AD306" s="350"/>
      <c r="AE306" s="350"/>
      <c r="AF306" s="350"/>
    </row>
    <row r="307" spans="2:32">
      <c r="B307" s="350"/>
      <c r="C307" s="350"/>
      <c r="D307" s="354"/>
      <c r="E307" s="350"/>
      <c r="F307" s="350"/>
      <c r="G307" s="350"/>
      <c r="H307" s="350"/>
      <c r="I307" s="350"/>
      <c r="J307" s="350"/>
      <c r="K307" s="350"/>
      <c r="L307" s="350"/>
      <c r="M307" s="350"/>
      <c r="N307" s="350"/>
      <c r="O307" s="350"/>
      <c r="P307" s="350"/>
      <c r="Q307" s="350"/>
      <c r="R307" s="350"/>
      <c r="S307" s="350"/>
      <c r="T307" s="350"/>
      <c r="U307" s="350"/>
      <c r="V307" s="355"/>
      <c r="W307" s="350"/>
      <c r="X307" s="350"/>
      <c r="Y307" s="350"/>
      <c r="Z307" s="350"/>
      <c r="AA307" s="350"/>
      <c r="AB307" s="350"/>
      <c r="AC307" s="350"/>
      <c r="AD307" s="350"/>
      <c r="AE307" s="350"/>
      <c r="AF307" s="350"/>
    </row>
    <row r="308" spans="2:32">
      <c r="B308" s="350"/>
      <c r="C308" s="350"/>
      <c r="D308" s="354"/>
      <c r="E308" s="350"/>
      <c r="F308" s="350"/>
      <c r="G308" s="350"/>
      <c r="H308" s="350"/>
      <c r="I308" s="350"/>
      <c r="J308" s="350"/>
      <c r="K308" s="350"/>
      <c r="L308" s="350"/>
      <c r="M308" s="350"/>
      <c r="N308" s="350"/>
      <c r="O308" s="350"/>
      <c r="P308" s="350"/>
      <c r="Q308" s="350"/>
      <c r="R308" s="350"/>
      <c r="S308" s="350"/>
      <c r="T308" s="350"/>
      <c r="U308" s="350"/>
      <c r="V308" s="355"/>
      <c r="W308" s="350"/>
      <c r="X308" s="350"/>
      <c r="Y308" s="350"/>
      <c r="Z308" s="350"/>
      <c r="AA308" s="350"/>
      <c r="AB308" s="350"/>
      <c r="AC308" s="350"/>
      <c r="AD308" s="350"/>
      <c r="AE308" s="350"/>
      <c r="AF308" s="350"/>
    </row>
    <row r="309" spans="2:32">
      <c r="B309" s="350"/>
      <c r="C309" s="350"/>
      <c r="D309" s="354"/>
      <c r="E309" s="350"/>
      <c r="F309" s="350"/>
      <c r="G309" s="350"/>
      <c r="H309" s="350"/>
      <c r="I309" s="350"/>
      <c r="J309" s="350"/>
      <c r="K309" s="350"/>
      <c r="L309" s="350"/>
      <c r="M309" s="350"/>
      <c r="N309" s="350"/>
      <c r="O309" s="350"/>
      <c r="P309" s="350"/>
      <c r="Q309" s="350"/>
      <c r="R309" s="350"/>
      <c r="S309" s="350"/>
      <c r="T309" s="350"/>
      <c r="U309" s="350"/>
      <c r="V309" s="355"/>
      <c r="W309" s="350"/>
      <c r="X309" s="350"/>
      <c r="Y309" s="350"/>
      <c r="Z309" s="350"/>
      <c r="AA309" s="350"/>
      <c r="AB309" s="350"/>
      <c r="AC309" s="350"/>
      <c r="AD309" s="350"/>
      <c r="AE309" s="350"/>
      <c r="AF309" s="350"/>
    </row>
    <row r="310" spans="2:32">
      <c r="B310" s="350"/>
      <c r="C310" s="350"/>
      <c r="D310" s="354"/>
      <c r="E310" s="350"/>
      <c r="F310" s="350"/>
      <c r="G310" s="350"/>
      <c r="H310" s="350"/>
      <c r="I310" s="350"/>
      <c r="J310" s="350"/>
      <c r="K310" s="350"/>
      <c r="L310" s="350"/>
      <c r="M310" s="350"/>
      <c r="N310" s="350"/>
      <c r="O310" s="350"/>
      <c r="P310" s="350"/>
      <c r="Q310" s="350"/>
      <c r="R310" s="350"/>
      <c r="S310" s="350"/>
      <c r="T310" s="350"/>
      <c r="U310" s="350"/>
      <c r="V310" s="355"/>
      <c r="W310" s="350"/>
      <c r="X310" s="350"/>
      <c r="Y310" s="350"/>
      <c r="Z310" s="350"/>
      <c r="AA310" s="350"/>
      <c r="AB310" s="350"/>
      <c r="AC310" s="350"/>
      <c r="AD310" s="350"/>
      <c r="AE310" s="350"/>
      <c r="AF310" s="350"/>
    </row>
    <row r="311" spans="2:32">
      <c r="B311" s="350"/>
      <c r="C311" s="350"/>
      <c r="D311" s="354"/>
      <c r="E311" s="350"/>
      <c r="F311" s="350"/>
      <c r="G311" s="350"/>
      <c r="H311" s="350"/>
      <c r="I311" s="350"/>
      <c r="J311" s="350"/>
      <c r="K311" s="350"/>
      <c r="L311" s="350"/>
      <c r="M311" s="350"/>
      <c r="N311" s="350"/>
      <c r="O311" s="350"/>
      <c r="P311" s="350"/>
      <c r="Q311" s="350"/>
      <c r="R311" s="350"/>
      <c r="S311" s="350"/>
      <c r="T311" s="350"/>
      <c r="U311" s="350"/>
      <c r="V311" s="355"/>
      <c r="W311" s="350"/>
      <c r="X311" s="350"/>
      <c r="Y311" s="350"/>
      <c r="Z311" s="350"/>
      <c r="AA311" s="350"/>
      <c r="AB311" s="350"/>
      <c r="AC311" s="350"/>
      <c r="AD311" s="350"/>
      <c r="AE311" s="350"/>
      <c r="AF311" s="350"/>
    </row>
    <row r="312" spans="2:32">
      <c r="B312" s="350"/>
      <c r="C312" s="350"/>
      <c r="D312" s="354"/>
      <c r="E312" s="350"/>
      <c r="F312" s="350"/>
      <c r="G312" s="350"/>
      <c r="H312" s="350"/>
      <c r="I312" s="350"/>
      <c r="J312" s="350"/>
      <c r="K312" s="350"/>
      <c r="L312" s="350"/>
      <c r="M312" s="350"/>
      <c r="N312" s="350"/>
      <c r="O312" s="350"/>
      <c r="P312" s="350"/>
      <c r="Q312" s="350"/>
      <c r="R312" s="350"/>
      <c r="S312" s="350"/>
      <c r="T312" s="350"/>
      <c r="U312" s="350"/>
      <c r="V312" s="355"/>
      <c r="W312" s="350"/>
      <c r="X312" s="350"/>
      <c r="Y312" s="350"/>
      <c r="Z312" s="350"/>
      <c r="AA312" s="350"/>
      <c r="AB312" s="350"/>
      <c r="AC312" s="350"/>
      <c r="AD312" s="350"/>
      <c r="AE312" s="350"/>
      <c r="AF312" s="350"/>
    </row>
    <row r="313" spans="2:32">
      <c r="B313" s="350"/>
      <c r="C313" s="350"/>
      <c r="D313" s="354"/>
      <c r="E313" s="350"/>
      <c r="F313" s="350"/>
      <c r="G313" s="350"/>
      <c r="H313" s="350"/>
      <c r="I313" s="350"/>
      <c r="J313" s="350"/>
      <c r="K313" s="350"/>
      <c r="L313" s="350"/>
      <c r="M313" s="350"/>
      <c r="N313" s="350"/>
      <c r="O313" s="350"/>
      <c r="P313" s="350"/>
      <c r="Q313" s="350"/>
      <c r="R313" s="350"/>
      <c r="S313" s="350"/>
      <c r="T313" s="350"/>
      <c r="U313" s="350"/>
      <c r="V313" s="355"/>
      <c r="W313" s="350"/>
      <c r="X313" s="350"/>
      <c r="Y313" s="350"/>
      <c r="Z313" s="350"/>
      <c r="AA313" s="350"/>
      <c r="AB313" s="350"/>
      <c r="AC313" s="350"/>
      <c r="AD313" s="350"/>
      <c r="AE313" s="350"/>
      <c r="AF313" s="350"/>
    </row>
    <row r="314" spans="2:32">
      <c r="B314" s="350"/>
      <c r="C314" s="350"/>
      <c r="D314" s="354"/>
      <c r="E314" s="350"/>
      <c r="F314" s="350"/>
      <c r="G314" s="350"/>
      <c r="H314" s="350"/>
      <c r="I314" s="350"/>
      <c r="J314" s="350"/>
      <c r="K314" s="350"/>
      <c r="L314" s="350"/>
      <c r="M314" s="350"/>
      <c r="N314" s="350"/>
      <c r="O314" s="350"/>
      <c r="P314" s="350"/>
      <c r="Q314" s="350"/>
      <c r="R314" s="350"/>
      <c r="S314" s="350"/>
      <c r="T314" s="350"/>
      <c r="U314" s="350"/>
      <c r="V314" s="355"/>
      <c r="W314" s="350"/>
      <c r="X314" s="350"/>
      <c r="Y314" s="350"/>
      <c r="Z314" s="350"/>
      <c r="AA314" s="350"/>
      <c r="AB314" s="350"/>
      <c r="AC314" s="350"/>
      <c r="AD314" s="350"/>
      <c r="AE314" s="350"/>
      <c r="AF314" s="350"/>
    </row>
    <row r="315" spans="2:32">
      <c r="B315" s="350"/>
      <c r="C315" s="350"/>
      <c r="D315" s="354"/>
      <c r="E315" s="350"/>
      <c r="F315" s="350"/>
      <c r="G315" s="350"/>
      <c r="H315" s="350"/>
      <c r="I315" s="350"/>
      <c r="J315" s="350"/>
      <c r="K315" s="350"/>
      <c r="L315" s="350"/>
      <c r="M315" s="350"/>
      <c r="N315" s="350"/>
      <c r="O315" s="350"/>
      <c r="P315" s="350"/>
      <c r="Q315" s="350"/>
      <c r="R315" s="350"/>
      <c r="S315" s="350"/>
      <c r="T315" s="350"/>
      <c r="U315" s="350"/>
      <c r="V315" s="355"/>
      <c r="W315" s="350"/>
      <c r="X315" s="350"/>
      <c r="Y315" s="350"/>
      <c r="Z315" s="350"/>
      <c r="AA315" s="350"/>
      <c r="AB315" s="350"/>
      <c r="AC315" s="350"/>
      <c r="AD315" s="350"/>
      <c r="AE315" s="350"/>
      <c r="AF315" s="350"/>
    </row>
    <row r="316" spans="2:32">
      <c r="B316" s="350"/>
      <c r="C316" s="350"/>
      <c r="D316" s="354"/>
      <c r="E316" s="350"/>
      <c r="F316" s="350"/>
      <c r="G316" s="350"/>
      <c r="H316" s="350"/>
      <c r="I316" s="350"/>
      <c r="J316" s="350"/>
      <c r="K316" s="350"/>
      <c r="L316" s="350"/>
      <c r="M316" s="350"/>
      <c r="N316" s="350"/>
      <c r="O316" s="350"/>
      <c r="P316" s="350"/>
      <c r="Q316" s="350"/>
      <c r="R316" s="350"/>
      <c r="S316" s="350"/>
      <c r="T316" s="350"/>
      <c r="U316" s="350"/>
      <c r="V316" s="355"/>
      <c r="W316" s="350"/>
      <c r="X316" s="350"/>
      <c r="Y316" s="350"/>
      <c r="Z316" s="350"/>
      <c r="AA316" s="350"/>
      <c r="AB316" s="350"/>
      <c r="AC316" s="350"/>
      <c r="AD316" s="350"/>
      <c r="AE316" s="350"/>
      <c r="AF316" s="350"/>
    </row>
    <row r="317" spans="2:32">
      <c r="B317" s="350"/>
      <c r="C317" s="350"/>
      <c r="D317" s="354"/>
      <c r="E317" s="350"/>
      <c r="F317" s="350"/>
      <c r="G317" s="350"/>
      <c r="H317" s="350"/>
      <c r="I317" s="350"/>
      <c r="J317" s="350"/>
      <c r="K317" s="350"/>
      <c r="L317" s="350"/>
      <c r="M317" s="350"/>
      <c r="N317" s="350"/>
      <c r="O317" s="350"/>
      <c r="P317" s="350"/>
      <c r="Q317" s="350"/>
      <c r="R317" s="350"/>
      <c r="S317" s="350"/>
      <c r="T317" s="350"/>
      <c r="U317" s="350"/>
      <c r="V317" s="355"/>
      <c r="W317" s="350"/>
      <c r="X317" s="350"/>
      <c r="Y317" s="350"/>
      <c r="Z317" s="350"/>
      <c r="AA317" s="350"/>
      <c r="AB317" s="350"/>
      <c r="AC317" s="350"/>
      <c r="AD317" s="350"/>
      <c r="AE317" s="350"/>
      <c r="AF317" s="350"/>
    </row>
    <row r="318" spans="2:32">
      <c r="B318" s="350"/>
      <c r="C318" s="350"/>
      <c r="D318" s="354"/>
      <c r="E318" s="350"/>
      <c r="F318" s="350"/>
      <c r="G318" s="350"/>
      <c r="H318" s="350"/>
      <c r="I318" s="350"/>
      <c r="J318" s="350"/>
      <c r="K318" s="350"/>
      <c r="L318" s="350"/>
      <c r="M318" s="350"/>
      <c r="N318" s="350"/>
      <c r="O318" s="350"/>
      <c r="P318" s="350"/>
      <c r="Q318" s="350"/>
      <c r="R318" s="350"/>
      <c r="S318" s="350"/>
      <c r="T318" s="350"/>
      <c r="U318" s="350"/>
      <c r="V318" s="355"/>
      <c r="W318" s="350"/>
      <c r="X318" s="350"/>
      <c r="Y318" s="350"/>
      <c r="Z318" s="350"/>
      <c r="AA318" s="350"/>
      <c r="AB318" s="350"/>
      <c r="AC318" s="350"/>
      <c r="AD318" s="350"/>
      <c r="AE318" s="350"/>
      <c r="AF318" s="350"/>
    </row>
    <row r="319" spans="2:32">
      <c r="B319" s="350"/>
      <c r="C319" s="350"/>
      <c r="D319" s="354"/>
      <c r="E319" s="350"/>
      <c r="F319" s="350"/>
      <c r="G319" s="350"/>
      <c r="H319" s="350"/>
      <c r="I319" s="350"/>
      <c r="J319" s="350"/>
      <c r="K319" s="350"/>
      <c r="L319" s="350"/>
      <c r="M319" s="350"/>
      <c r="N319" s="350"/>
      <c r="O319" s="350"/>
      <c r="P319" s="350"/>
      <c r="Q319" s="350"/>
      <c r="R319" s="350"/>
      <c r="S319" s="350"/>
      <c r="T319" s="350"/>
      <c r="U319" s="350"/>
      <c r="V319" s="355"/>
      <c r="W319" s="350"/>
      <c r="X319" s="350"/>
      <c r="Y319" s="350"/>
      <c r="Z319" s="350"/>
      <c r="AA319" s="350"/>
      <c r="AB319" s="350"/>
      <c r="AC319" s="350"/>
      <c r="AD319" s="350"/>
      <c r="AE319" s="350"/>
      <c r="AF319" s="350"/>
    </row>
    <row r="320" spans="2:32">
      <c r="B320" s="350"/>
      <c r="C320" s="350"/>
      <c r="D320" s="354"/>
      <c r="E320" s="350"/>
      <c r="F320" s="350"/>
      <c r="G320" s="350"/>
      <c r="H320" s="350"/>
      <c r="I320" s="350"/>
      <c r="J320" s="350"/>
      <c r="K320" s="350"/>
      <c r="L320" s="350"/>
      <c r="M320" s="350"/>
      <c r="N320" s="350"/>
      <c r="O320" s="350"/>
      <c r="P320" s="350"/>
      <c r="Q320" s="350"/>
      <c r="R320" s="350"/>
      <c r="S320" s="350"/>
      <c r="T320" s="350"/>
      <c r="U320" s="350"/>
      <c r="V320" s="355"/>
      <c r="W320" s="350"/>
      <c r="X320" s="350"/>
      <c r="Y320" s="350"/>
      <c r="Z320" s="350"/>
      <c r="AA320" s="350"/>
      <c r="AB320" s="350"/>
      <c r="AC320" s="350"/>
      <c r="AD320" s="350"/>
      <c r="AE320" s="350"/>
      <c r="AF320" s="350"/>
    </row>
    <row r="321" spans="2:32">
      <c r="B321" s="350"/>
      <c r="C321" s="350"/>
      <c r="D321" s="354"/>
      <c r="E321" s="350"/>
      <c r="F321" s="350"/>
      <c r="G321" s="350"/>
      <c r="H321" s="350"/>
      <c r="I321" s="350"/>
      <c r="J321" s="350"/>
      <c r="K321" s="350"/>
      <c r="L321" s="350"/>
      <c r="M321" s="350"/>
      <c r="N321" s="350"/>
      <c r="O321" s="350"/>
      <c r="P321" s="350"/>
      <c r="Q321" s="350"/>
      <c r="R321" s="350"/>
      <c r="S321" s="350"/>
      <c r="T321" s="350"/>
      <c r="U321" s="350"/>
      <c r="V321" s="355"/>
      <c r="W321" s="350"/>
      <c r="X321" s="350"/>
      <c r="Y321" s="350"/>
      <c r="Z321" s="350"/>
      <c r="AA321" s="350"/>
      <c r="AB321" s="350"/>
      <c r="AC321" s="350"/>
      <c r="AD321" s="350"/>
      <c r="AE321" s="350"/>
      <c r="AF321" s="350"/>
    </row>
    <row r="322" spans="2:32">
      <c r="B322" s="350"/>
      <c r="C322" s="350"/>
      <c r="D322" s="354"/>
      <c r="E322" s="350"/>
      <c r="F322" s="350"/>
      <c r="G322" s="350"/>
      <c r="H322" s="350"/>
      <c r="I322" s="350"/>
      <c r="J322" s="350"/>
      <c r="K322" s="350"/>
      <c r="L322" s="350"/>
      <c r="M322" s="350"/>
      <c r="N322" s="350"/>
      <c r="O322" s="350"/>
      <c r="P322" s="350"/>
      <c r="Q322" s="350"/>
      <c r="R322" s="350"/>
      <c r="S322" s="350"/>
      <c r="T322" s="350"/>
      <c r="U322" s="350"/>
      <c r="V322" s="355"/>
      <c r="W322" s="350"/>
      <c r="X322" s="350"/>
      <c r="Y322" s="350"/>
      <c r="Z322" s="350"/>
      <c r="AA322" s="350"/>
      <c r="AB322" s="350"/>
      <c r="AC322" s="350"/>
      <c r="AD322" s="350"/>
      <c r="AE322" s="350"/>
      <c r="AF322" s="350"/>
    </row>
    <row r="323" spans="2:32">
      <c r="B323" s="350"/>
      <c r="C323" s="350"/>
      <c r="D323" s="354"/>
      <c r="E323" s="350"/>
      <c r="F323" s="350"/>
      <c r="G323" s="350"/>
      <c r="H323" s="350"/>
      <c r="I323" s="350"/>
      <c r="J323" s="350"/>
      <c r="K323" s="350"/>
      <c r="L323" s="350"/>
      <c r="M323" s="350"/>
      <c r="N323" s="350"/>
      <c r="O323" s="350"/>
      <c r="P323" s="350"/>
      <c r="Q323" s="350"/>
      <c r="R323" s="350"/>
      <c r="S323" s="350"/>
      <c r="T323" s="350"/>
      <c r="U323" s="350"/>
      <c r="V323" s="355"/>
      <c r="W323" s="350"/>
      <c r="X323" s="350"/>
      <c r="Y323" s="350"/>
      <c r="Z323" s="350"/>
      <c r="AA323" s="350"/>
      <c r="AB323" s="350"/>
      <c r="AC323" s="350"/>
      <c r="AD323" s="350"/>
      <c r="AE323" s="350"/>
      <c r="AF323" s="350"/>
    </row>
    <row r="324" spans="2:32">
      <c r="B324" s="350"/>
      <c r="C324" s="350"/>
      <c r="D324" s="354"/>
      <c r="E324" s="350"/>
      <c r="F324" s="350"/>
      <c r="G324" s="350"/>
      <c r="H324" s="350"/>
      <c r="I324" s="350"/>
      <c r="J324" s="350"/>
      <c r="K324" s="350"/>
      <c r="L324" s="350"/>
      <c r="M324" s="350"/>
      <c r="N324" s="350"/>
      <c r="O324" s="350"/>
      <c r="P324" s="350"/>
      <c r="Q324" s="350"/>
      <c r="R324" s="350"/>
      <c r="S324" s="350"/>
      <c r="T324" s="350"/>
      <c r="U324" s="350"/>
      <c r="V324" s="355"/>
      <c r="W324" s="350"/>
      <c r="X324" s="350"/>
      <c r="Y324" s="350"/>
      <c r="Z324" s="350"/>
      <c r="AA324" s="350"/>
      <c r="AB324" s="350"/>
      <c r="AC324" s="350"/>
      <c r="AD324" s="350"/>
      <c r="AE324" s="350"/>
      <c r="AF324" s="350"/>
    </row>
    <row r="325" spans="2:32">
      <c r="B325" s="350"/>
      <c r="C325" s="350"/>
      <c r="D325" s="354"/>
      <c r="E325" s="350"/>
      <c r="F325" s="350"/>
      <c r="G325" s="350"/>
      <c r="H325" s="350"/>
      <c r="I325" s="350"/>
      <c r="J325" s="350"/>
      <c r="K325" s="350"/>
      <c r="L325" s="350"/>
      <c r="M325" s="350"/>
      <c r="N325" s="350"/>
      <c r="O325" s="350"/>
      <c r="P325" s="350"/>
      <c r="Q325" s="350"/>
      <c r="R325" s="350"/>
      <c r="S325" s="350"/>
      <c r="T325" s="350"/>
      <c r="U325" s="350"/>
      <c r="V325" s="355"/>
      <c r="W325" s="350"/>
      <c r="X325" s="350"/>
      <c r="Y325" s="350"/>
      <c r="Z325" s="350"/>
      <c r="AA325" s="350"/>
      <c r="AB325" s="350"/>
      <c r="AC325" s="350"/>
      <c r="AD325" s="350"/>
      <c r="AE325" s="350"/>
      <c r="AF325" s="350"/>
    </row>
    <row r="326" spans="2:32">
      <c r="B326" s="350"/>
      <c r="C326" s="350"/>
      <c r="D326" s="354"/>
      <c r="E326" s="350"/>
      <c r="F326" s="350"/>
      <c r="G326" s="350"/>
      <c r="H326" s="350"/>
      <c r="I326" s="350"/>
      <c r="J326" s="350"/>
      <c r="K326" s="350"/>
      <c r="L326" s="350"/>
      <c r="M326" s="350"/>
      <c r="N326" s="350"/>
      <c r="O326" s="350"/>
      <c r="P326" s="350"/>
      <c r="Q326" s="350"/>
      <c r="R326" s="350"/>
      <c r="S326" s="350"/>
      <c r="T326" s="350"/>
      <c r="U326" s="350"/>
      <c r="V326" s="355"/>
      <c r="W326" s="350"/>
      <c r="X326" s="350"/>
      <c r="Y326" s="350"/>
      <c r="Z326" s="350"/>
      <c r="AA326" s="350"/>
      <c r="AB326" s="350"/>
      <c r="AC326" s="350"/>
      <c r="AD326" s="350"/>
      <c r="AE326" s="350"/>
      <c r="AF326" s="350"/>
    </row>
    <row r="327" spans="2:32">
      <c r="B327" s="350"/>
      <c r="C327" s="350"/>
      <c r="D327" s="354"/>
      <c r="E327" s="350"/>
      <c r="F327" s="350"/>
      <c r="G327" s="350"/>
      <c r="H327" s="350"/>
      <c r="I327" s="350"/>
      <c r="J327" s="350"/>
      <c r="K327" s="350"/>
      <c r="L327" s="350"/>
      <c r="M327" s="350"/>
      <c r="N327" s="350"/>
      <c r="O327" s="350"/>
      <c r="P327" s="350"/>
      <c r="Q327" s="350"/>
      <c r="R327" s="350"/>
      <c r="S327" s="350"/>
      <c r="T327" s="350"/>
      <c r="U327" s="350"/>
      <c r="V327" s="355"/>
      <c r="W327" s="350"/>
      <c r="X327" s="350"/>
      <c r="Y327" s="350"/>
      <c r="Z327" s="350"/>
      <c r="AA327" s="350"/>
      <c r="AB327" s="350"/>
      <c r="AC327" s="350"/>
      <c r="AD327" s="350"/>
      <c r="AE327" s="350"/>
      <c r="AF327" s="350"/>
    </row>
    <row r="328" spans="2:32">
      <c r="B328" s="350"/>
      <c r="C328" s="350"/>
      <c r="D328" s="354"/>
      <c r="E328" s="350"/>
      <c r="F328" s="350"/>
      <c r="G328" s="350"/>
      <c r="H328" s="350"/>
      <c r="I328" s="350"/>
      <c r="J328" s="350"/>
      <c r="K328" s="350"/>
      <c r="L328" s="350"/>
      <c r="M328" s="350"/>
      <c r="N328" s="350"/>
      <c r="O328" s="350"/>
      <c r="P328" s="350"/>
      <c r="Q328" s="350"/>
      <c r="R328" s="350"/>
      <c r="S328" s="350"/>
      <c r="T328" s="350"/>
      <c r="U328" s="350"/>
      <c r="V328" s="355"/>
      <c r="W328" s="350"/>
      <c r="X328" s="350"/>
      <c r="Y328" s="350"/>
      <c r="Z328" s="350"/>
      <c r="AA328" s="350"/>
      <c r="AB328" s="350"/>
      <c r="AC328" s="350"/>
      <c r="AD328" s="350"/>
      <c r="AE328" s="350"/>
      <c r="AF328" s="350"/>
    </row>
    <row r="329" spans="2:32">
      <c r="B329" s="350"/>
      <c r="C329" s="350"/>
      <c r="D329" s="354"/>
      <c r="E329" s="350"/>
      <c r="F329" s="350"/>
      <c r="G329" s="350"/>
      <c r="H329" s="350"/>
      <c r="I329" s="350"/>
      <c r="J329" s="350"/>
      <c r="K329" s="350"/>
      <c r="L329" s="350"/>
      <c r="M329" s="350"/>
      <c r="N329" s="350"/>
      <c r="O329" s="350"/>
      <c r="P329" s="350"/>
      <c r="Q329" s="350"/>
      <c r="R329" s="350"/>
      <c r="S329" s="350"/>
      <c r="T329" s="350"/>
      <c r="U329" s="350"/>
      <c r="V329" s="355"/>
      <c r="W329" s="350"/>
      <c r="X329" s="350"/>
      <c r="Y329" s="350"/>
      <c r="Z329" s="350"/>
      <c r="AA329" s="350"/>
      <c r="AB329" s="350"/>
      <c r="AC329" s="350"/>
      <c r="AD329" s="350"/>
      <c r="AE329" s="350"/>
      <c r="AF329" s="350"/>
    </row>
    <row r="330" spans="2:32">
      <c r="B330" s="350"/>
      <c r="C330" s="350"/>
      <c r="D330" s="354"/>
      <c r="E330" s="350"/>
      <c r="F330" s="350"/>
      <c r="G330" s="350"/>
      <c r="H330" s="350"/>
      <c r="I330" s="350"/>
      <c r="J330" s="350"/>
      <c r="K330" s="350"/>
      <c r="L330" s="350"/>
      <c r="M330" s="350"/>
      <c r="N330" s="350"/>
      <c r="O330" s="350"/>
      <c r="P330" s="350"/>
      <c r="Q330" s="350"/>
      <c r="R330" s="350"/>
      <c r="S330" s="350"/>
      <c r="T330" s="350"/>
      <c r="U330" s="350"/>
      <c r="V330" s="355"/>
      <c r="W330" s="350"/>
      <c r="X330" s="350"/>
      <c r="Y330" s="350"/>
      <c r="Z330" s="350"/>
      <c r="AA330" s="350"/>
      <c r="AB330" s="350"/>
      <c r="AC330" s="350"/>
      <c r="AD330" s="350"/>
      <c r="AE330" s="350"/>
      <c r="AF330" s="350"/>
    </row>
    <row r="331" spans="2:32">
      <c r="B331" s="350"/>
      <c r="C331" s="350"/>
      <c r="D331" s="354"/>
      <c r="E331" s="350"/>
      <c r="F331" s="350"/>
      <c r="G331" s="350"/>
      <c r="H331" s="350"/>
      <c r="I331" s="350"/>
      <c r="J331" s="350"/>
      <c r="K331" s="350"/>
      <c r="L331" s="350"/>
      <c r="M331" s="350"/>
      <c r="N331" s="350"/>
      <c r="O331" s="350"/>
      <c r="P331" s="350"/>
      <c r="Q331" s="350"/>
      <c r="R331" s="350"/>
      <c r="S331" s="350"/>
      <c r="T331" s="350"/>
      <c r="U331" s="350"/>
      <c r="V331" s="355"/>
      <c r="W331" s="350"/>
      <c r="X331" s="350"/>
      <c r="Y331" s="350"/>
      <c r="Z331" s="350"/>
      <c r="AA331" s="350"/>
      <c r="AB331" s="350"/>
      <c r="AC331" s="350"/>
      <c r="AD331" s="350"/>
      <c r="AE331" s="350"/>
      <c r="AF331" s="350"/>
    </row>
    <row r="332" spans="2:32">
      <c r="B332" s="350"/>
      <c r="C332" s="350"/>
      <c r="D332" s="354"/>
      <c r="E332" s="350"/>
      <c r="F332" s="350"/>
      <c r="G332" s="350"/>
      <c r="H332" s="350"/>
      <c r="I332" s="350"/>
      <c r="J332" s="350"/>
      <c r="K332" s="350"/>
      <c r="L332" s="350"/>
      <c r="M332" s="350"/>
      <c r="N332" s="350"/>
      <c r="O332" s="350"/>
      <c r="P332" s="350"/>
      <c r="Q332" s="350"/>
      <c r="R332" s="350"/>
      <c r="S332" s="350"/>
      <c r="T332" s="350"/>
      <c r="U332" s="350"/>
      <c r="V332" s="355"/>
      <c r="W332" s="350"/>
      <c r="X332" s="350"/>
      <c r="Y332" s="350"/>
      <c r="Z332" s="350"/>
      <c r="AA332" s="350"/>
      <c r="AB332" s="350"/>
      <c r="AC332" s="350"/>
      <c r="AD332" s="350"/>
      <c r="AE332" s="350"/>
      <c r="AF332" s="350"/>
    </row>
    <row r="333" spans="2:32">
      <c r="B333" s="350"/>
      <c r="C333" s="350"/>
      <c r="D333" s="354"/>
      <c r="E333" s="350"/>
      <c r="F333" s="350"/>
      <c r="G333" s="350"/>
      <c r="H333" s="350"/>
      <c r="I333" s="350"/>
      <c r="J333" s="350"/>
      <c r="K333" s="350"/>
      <c r="L333" s="350"/>
      <c r="M333" s="350"/>
      <c r="N333" s="350"/>
      <c r="O333" s="350"/>
      <c r="P333" s="350"/>
      <c r="Q333" s="350"/>
      <c r="R333" s="350"/>
      <c r="S333" s="350"/>
    </row>
    <row r="334" spans="2:32">
      <c r="B334" s="350"/>
      <c r="C334" s="350"/>
      <c r="D334" s="354"/>
      <c r="E334" s="350"/>
      <c r="F334" s="350"/>
      <c r="G334" s="350"/>
      <c r="H334" s="350"/>
      <c r="I334" s="350"/>
      <c r="J334" s="350"/>
      <c r="K334" s="350"/>
      <c r="L334" s="350"/>
      <c r="M334" s="350"/>
      <c r="N334" s="350"/>
      <c r="O334" s="350"/>
      <c r="P334" s="350"/>
      <c r="Q334" s="350"/>
      <c r="R334" s="350"/>
      <c r="S334" s="350"/>
    </row>
    <row r="335" spans="2:32">
      <c r="B335" s="350"/>
      <c r="C335" s="350"/>
      <c r="D335" s="354"/>
      <c r="E335" s="350"/>
      <c r="F335" s="350"/>
      <c r="G335" s="350"/>
      <c r="H335" s="350"/>
      <c r="I335" s="350"/>
      <c r="J335" s="350"/>
      <c r="K335" s="350"/>
      <c r="L335" s="350"/>
      <c r="M335" s="350"/>
      <c r="N335" s="350"/>
      <c r="O335" s="350"/>
      <c r="P335" s="350"/>
      <c r="Q335" s="350"/>
      <c r="R335" s="350"/>
      <c r="S335" s="350"/>
    </row>
    <row r="336" spans="2:32">
      <c r="B336" s="350"/>
      <c r="C336" s="350"/>
      <c r="D336" s="354"/>
      <c r="E336" s="350"/>
      <c r="F336" s="350"/>
      <c r="G336" s="350"/>
      <c r="H336" s="350"/>
      <c r="I336" s="350"/>
      <c r="J336" s="350"/>
      <c r="K336" s="350"/>
      <c r="L336" s="350"/>
      <c r="M336" s="350"/>
      <c r="N336" s="350"/>
      <c r="O336" s="350"/>
      <c r="P336" s="350"/>
      <c r="Q336" s="350"/>
      <c r="R336" s="350"/>
      <c r="S336" s="350"/>
    </row>
    <row r="337" spans="2:19">
      <c r="B337" s="350"/>
      <c r="C337" s="350"/>
      <c r="D337" s="354"/>
      <c r="E337" s="350"/>
      <c r="F337" s="350"/>
      <c r="G337" s="350"/>
      <c r="H337" s="350"/>
      <c r="I337" s="350"/>
      <c r="J337" s="350"/>
      <c r="K337" s="350"/>
      <c r="L337" s="350"/>
      <c r="M337" s="350"/>
      <c r="N337" s="350"/>
      <c r="O337" s="350"/>
      <c r="P337" s="350"/>
      <c r="Q337" s="350"/>
      <c r="R337" s="350"/>
      <c r="S337" s="350"/>
    </row>
    <row r="338" spans="2:19">
      <c r="B338" s="350"/>
      <c r="C338" s="350"/>
      <c r="D338" s="354"/>
      <c r="E338" s="350"/>
      <c r="F338" s="350"/>
      <c r="G338" s="350"/>
      <c r="H338" s="350"/>
      <c r="I338" s="350"/>
      <c r="J338" s="350"/>
      <c r="K338" s="350"/>
      <c r="L338" s="350"/>
      <c r="M338" s="350"/>
      <c r="N338" s="350"/>
      <c r="O338" s="350"/>
      <c r="P338" s="350"/>
      <c r="Q338" s="350"/>
      <c r="R338" s="350"/>
      <c r="S338" s="350"/>
    </row>
    <row r="339" spans="2:19">
      <c r="B339" s="350"/>
      <c r="C339" s="350"/>
      <c r="D339" s="354"/>
      <c r="E339" s="350"/>
      <c r="F339" s="350"/>
      <c r="G339" s="350"/>
      <c r="H339" s="350"/>
      <c r="I339" s="350"/>
      <c r="J339" s="350"/>
      <c r="K339" s="350"/>
      <c r="L339" s="350"/>
      <c r="M339" s="350"/>
      <c r="N339" s="350"/>
      <c r="O339" s="350"/>
      <c r="P339" s="350"/>
      <c r="Q339" s="350"/>
      <c r="R339" s="350"/>
      <c r="S339" s="350"/>
    </row>
    <row r="340" spans="2:19">
      <c r="B340" s="350"/>
      <c r="C340" s="350"/>
      <c r="D340" s="354"/>
      <c r="E340" s="350"/>
      <c r="F340" s="350"/>
      <c r="G340" s="350"/>
      <c r="H340" s="350"/>
      <c r="I340" s="350"/>
      <c r="J340" s="350"/>
      <c r="K340" s="350"/>
      <c r="L340" s="350"/>
      <c r="M340" s="350"/>
      <c r="N340" s="350"/>
      <c r="O340" s="350"/>
      <c r="P340" s="350"/>
      <c r="Q340" s="350"/>
      <c r="R340" s="350"/>
      <c r="S340" s="350"/>
    </row>
    <row r="341" spans="2:19">
      <c r="B341" s="350"/>
      <c r="C341" s="350"/>
      <c r="D341" s="354"/>
      <c r="E341" s="350"/>
      <c r="F341" s="350"/>
      <c r="G341" s="350"/>
      <c r="H341" s="350"/>
      <c r="I341" s="350"/>
      <c r="J341" s="350"/>
      <c r="K341" s="350"/>
    </row>
    <row r="342" spans="2:19">
      <c r="B342" s="350"/>
      <c r="C342" s="350"/>
      <c r="D342" s="354"/>
      <c r="E342" s="350"/>
      <c r="F342" s="350"/>
      <c r="G342" s="350"/>
      <c r="H342" s="350"/>
      <c r="I342" s="350"/>
      <c r="J342" s="350"/>
      <c r="K342" s="350"/>
    </row>
    <row r="343" spans="2:19">
      <c r="B343" s="350"/>
      <c r="C343" s="350"/>
      <c r="D343" s="354"/>
      <c r="E343" s="350"/>
      <c r="F343" s="350"/>
      <c r="G343" s="350"/>
      <c r="H343" s="350"/>
      <c r="I343" s="350"/>
      <c r="J343" s="350"/>
      <c r="K343" s="350"/>
    </row>
    <row r="344" spans="2:19">
      <c r="B344" s="350"/>
      <c r="C344" s="350"/>
      <c r="D344" s="354"/>
      <c r="E344" s="350"/>
      <c r="F344" s="350"/>
      <c r="G344" s="350"/>
      <c r="H344" s="350"/>
      <c r="I344" s="350"/>
      <c r="J344" s="350"/>
      <c r="K344" s="350"/>
    </row>
    <row r="345" spans="2:19">
      <c r="B345" s="350"/>
      <c r="C345" s="350"/>
      <c r="D345" s="354"/>
      <c r="E345" s="350"/>
      <c r="F345" s="350"/>
      <c r="G345" s="350"/>
      <c r="H345" s="350"/>
      <c r="I345" s="350"/>
      <c r="J345" s="350"/>
      <c r="K345" s="350"/>
    </row>
    <row r="346" spans="2:19">
      <c r="B346" s="350"/>
      <c r="C346" s="350"/>
      <c r="D346" s="354"/>
      <c r="E346" s="350"/>
      <c r="F346" s="350"/>
      <c r="G346" s="350"/>
      <c r="H346" s="350"/>
      <c r="I346" s="350"/>
      <c r="J346" s="350"/>
      <c r="K346" s="350"/>
    </row>
    <row r="347" spans="2:19">
      <c r="B347" s="350"/>
      <c r="C347" s="350"/>
      <c r="D347" s="354"/>
      <c r="E347" s="350"/>
      <c r="F347" s="350"/>
      <c r="G347" s="350"/>
      <c r="H347" s="350"/>
      <c r="I347" s="350"/>
      <c r="J347" s="350"/>
      <c r="K347" s="350"/>
    </row>
    <row r="348" spans="2:19">
      <c r="B348" s="350"/>
      <c r="C348" s="350"/>
      <c r="D348" s="354"/>
      <c r="E348" s="350"/>
      <c r="F348" s="350"/>
      <c r="G348" s="350"/>
      <c r="H348" s="350"/>
      <c r="I348" s="350"/>
      <c r="J348" s="350"/>
      <c r="K348" s="350"/>
    </row>
    <row r="349" spans="2:19">
      <c r="B349" s="350"/>
      <c r="C349" s="350"/>
      <c r="D349" s="354"/>
      <c r="E349" s="350"/>
      <c r="F349" s="350"/>
      <c r="G349" s="350"/>
      <c r="H349" s="350"/>
      <c r="I349" s="350"/>
      <c r="J349" s="350"/>
      <c r="K349" s="350"/>
    </row>
  </sheetData>
  <autoFilter ref="B2:V266" xr:uid="{00000000-0009-0000-0000-000006000000}"/>
  <hyperlinks>
    <hyperlink ref="I73" location="Tabelas!B6" display="Tabela de Coberturas" xr:uid="{00000000-0004-0000-0600-000000000000}"/>
    <hyperlink ref="I164" r:id="rId1" xr:uid="{00000000-0004-0000-0600-000001000000}"/>
    <hyperlink ref="I223" r:id="rId2" xr:uid="{00000000-0004-0000-0600-000002000000}"/>
    <hyperlink ref="I160" location="Tabelas!K6" display="Tabela de Culturas" xr:uid="{00000000-0004-0000-0600-000003000000}"/>
    <hyperlink ref="K72" r:id="rId3" xr:uid="{00000000-0004-0000-0600-000004000000}"/>
    <hyperlink ref="I72" location="Tabelas!R7" display="Tabela de grupo e ramo" xr:uid="{00000000-0004-0000-0600-000005000000}"/>
    <hyperlink ref="K151" r:id="rId4" xr:uid="{00000000-0004-0000-0600-000006000000}"/>
    <hyperlink ref="I151" location="Tabelas!R7" display="Tabela de grupo e ramo" xr:uid="{00000000-0004-0000-0600-000007000000}"/>
    <hyperlink ref="L206" r:id="rId5" xr:uid="{00000000-0004-0000-0600-000008000000}"/>
    <hyperlink ref="I206" location="Tabelas!X7" display="Tabela de Categorias Tarifárias" xr:uid="{00000000-0004-0000-0600-000009000000}"/>
    <hyperlink ref="I179" r:id="rId6" xr:uid="{00000000-0004-0000-0600-00000A000000}"/>
  </hyperlinks>
  <pageMargins left="0.23622047244094491" right="0.23622047244094491" top="0.74803149606299213" bottom="0.74803149606299213" header="0.31496062992125984" footer="0.31496062992125984"/>
  <pageSetup paperSize="9" scale="30" fitToHeight="0" orientation="landscape" r:id="rId7"/>
  <headerFooter>
    <oddFooter>&amp;C&amp;"Calibri"&amp;11&amp;K000000&amp;"Calibri,Regular"&amp;11&amp;K000000INFORMAÇÃO INTERNA – INTERNAL INFORMATION_x000D_&amp;1#&amp;"Calibri"&amp;10&amp;K000000INFORMAÇÃO PÚBLICA – PUBLIC INFORMATION</oddFooter>
  </headerFooter>
  <drawing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288"/>
  <sheetViews>
    <sheetView showGridLines="0" zoomScale="80" zoomScaleNormal="80" workbookViewId="0">
      <pane xSplit="3" ySplit="2" topLeftCell="D3" activePane="bottomRight" state="frozen"/>
      <selection pane="bottomRight" activeCell="D3" sqref="D3"/>
      <selection pane="bottomLeft" activeCell="A3" sqref="A3"/>
      <selection pane="topRight" activeCell="C1" sqref="C1"/>
    </sheetView>
  </sheetViews>
  <sheetFormatPr defaultColWidth="14.42578125" defaultRowHeight="14.45" outlineLevelRow="1"/>
  <cols>
    <col min="1" max="1" width="3.5703125" style="81" customWidth="1"/>
    <col min="2" max="3" width="40.5703125" style="81" customWidth="1"/>
    <col min="4" max="4" width="20.5703125" style="113" customWidth="1"/>
    <col min="5" max="6" width="12.5703125" style="81" customWidth="1"/>
    <col min="7" max="7" width="25.5703125" style="81" customWidth="1"/>
    <col min="8" max="8" width="12.5703125" style="81" customWidth="1"/>
    <col min="9" max="9" width="40.5703125" style="81" customWidth="1"/>
    <col min="10" max="10" width="12.5703125" style="81" customWidth="1"/>
    <col min="11" max="13" width="40.5703125" style="81" customWidth="1"/>
    <col min="14" max="19" width="12.5703125" style="81" customWidth="1"/>
    <col min="20" max="21" width="20.5703125" style="81" customWidth="1"/>
    <col min="22" max="22" width="12.5703125" style="160" customWidth="1"/>
    <col min="23" max="29" width="8.42578125" style="98" customWidth="1"/>
    <col min="30" max="30" width="14.42578125" style="98"/>
    <col min="31" max="16384" width="14.42578125" style="81"/>
  </cols>
  <sheetData>
    <row r="1" spans="2:30" ht="39.950000000000003" customHeight="1">
      <c r="B1" s="343" t="s">
        <v>7</v>
      </c>
      <c r="C1" s="343"/>
    </row>
    <row r="2" spans="2:30" s="44" customFormat="1" ht="29.1">
      <c r="B2" s="41" t="s">
        <v>1579</v>
      </c>
      <c r="C2" s="41" t="s">
        <v>1580</v>
      </c>
      <c r="D2" s="41" t="s">
        <v>1581</v>
      </c>
      <c r="E2" s="41" t="s">
        <v>1582</v>
      </c>
      <c r="F2" s="41" t="s">
        <v>1583</v>
      </c>
      <c r="G2" s="41" t="s">
        <v>1584</v>
      </c>
      <c r="H2" s="41" t="s">
        <v>1585</v>
      </c>
      <c r="I2" s="41" t="s">
        <v>1586</v>
      </c>
      <c r="J2" s="41" t="s">
        <v>1587</v>
      </c>
      <c r="K2" s="41" t="s">
        <v>1588</v>
      </c>
      <c r="L2" s="41" t="s">
        <v>1589</v>
      </c>
      <c r="M2" s="41" t="s">
        <v>28</v>
      </c>
      <c r="N2" s="41" t="s">
        <v>1590</v>
      </c>
      <c r="O2" s="247" t="s">
        <v>1591</v>
      </c>
      <c r="P2" s="247" t="s">
        <v>1592</v>
      </c>
      <c r="Q2" s="247" t="s">
        <v>1593</v>
      </c>
      <c r="R2" s="247" t="s">
        <v>1594</v>
      </c>
      <c r="S2" s="247" t="s">
        <v>1595</v>
      </c>
      <c r="T2" s="114" t="s">
        <v>1596</v>
      </c>
      <c r="U2" s="42" t="s">
        <v>1597</v>
      </c>
      <c r="V2" s="114" t="s">
        <v>57</v>
      </c>
    </row>
    <row r="3" spans="2:30" ht="57.95">
      <c r="B3" s="45" t="s">
        <v>2690</v>
      </c>
      <c r="C3" s="45"/>
      <c r="D3" s="45"/>
      <c r="E3" s="45" t="s">
        <v>1599</v>
      </c>
      <c r="F3" s="45" t="s">
        <v>1600</v>
      </c>
      <c r="G3" s="45" t="s">
        <v>2691</v>
      </c>
      <c r="H3" s="45"/>
      <c r="I3" s="45"/>
      <c r="J3" s="45"/>
      <c r="K3" s="208" t="s">
        <v>1602</v>
      </c>
      <c r="L3" s="45"/>
      <c r="M3" s="45" t="str">
        <f>G3</f>
        <v>documento_alteracao</v>
      </c>
      <c r="N3" s="45" t="s">
        <v>1603</v>
      </c>
      <c r="O3" s="45" t="s">
        <v>1604</v>
      </c>
      <c r="P3" s="45"/>
      <c r="Q3" s="45"/>
      <c r="R3" s="45"/>
      <c r="S3" s="45"/>
      <c r="T3" s="55"/>
      <c r="U3" s="55"/>
      <c r="V3" s="176"/>
      <c r="W3" s="350"/>
      <c r="X3" s="350"/>
      <c r="Y3" s="350"/>
      <c r="Z3" s="350"/>
      <c r="AA3" s="350"/>
      <c r="AB3" s="350"/>
      <c r="AC3" s="350"/>
      <c r="AD3" s="81"/>
    </row>
    <row r="4" spans="2:30" ht="29.1" outlineLevel="1">
      <c r="B4" s="186" t="s">
        <v>1605</v>
      </c>
      <c r="C4" s="187" t="s">
        <v>1606</v>
      </c>
      <c r="D4" s="188"/>
      <c r="E4" s="188" t="s">
        <v>1607</v>
      </c>
      <c r="F4" s="188" t="s">
        <v>1600</v>
      </c>
      <c r="G4" s="187" t="s">
        <v>1608</v>
      </c>
      <c r="H4" s="188" t="s">
        <v>1609</v>
      </c>
      <c r="I4" s="187" t="s">
        <v>1610</v>
      </c>
      <c r="J4" s="188">
        <v>36</v>
      </c>
      <c r="K4" s="187"/>
      <c r="L4" s="187" t="s">
        <v>1611</v>
      </c>
      <c r="M4" s="187"/>
      <c r="N4" s="187" t="s">
        <v>1612</v>
      </c>
      <c r="O4" s="187"/>
      <c r="P4" s="187"/>
      <c r="Q4" s="187"/>
      <c r="R4" s="187"/>
      <c r="S4" s="187"/>
      <c r="T4" s="187"/>
      <c r="U4" s="187"/>
      <c r="V4" s="188"/>
      <c r="W4" s="350"/>
      <c r="X4" s="350"/>
      <c r="Y4" s="350"/>
      <c r="Z4" s="350"/>
      <c r="AA4" s="350"/>
      <c r="AB4" s="350"/>
      <c r="AC4" s="350"/>
      <c r="AD4" s="81"/>
    </row>
    <row r="5" spans="2:30" ht="29.1" outlineLevel="1">
      <c r="B5" s="186" t="s">
        <v>1613</v>
      </c>
      <c r="C5" s="187" t="s">
        <v>1614</v>
      </c>
      <c r="D5" s="188"/>
      <c r="E5" s="188" t="s">
        <v>1615</v>
      </c>
      <c r="F5" s="188" t="s">
        <v>1600</v>
      </c>
      <c r="G5" s="187" t="s">
        <v>1616</v>
      </c>
      <c r="H5" s="188" t="s">
        <v>1609</v>
      </c>
      <c r="I5" s="187"/>
      <c r="J5" s="188">
        <v>500</v>
      </c>
      <c r="K5" s="187"/>
      <c r="L5" s="187" t="s">
        <v>1611</v>
      </c>
      <c r="M5" s="189"/>
      <c r="N5" s="189" t="s">
        <v>1612</v>
      </c>
      <c r="O5" s="189"/>
      <c r="P5" s="189"/>
      <c r="Q5" s="189"/>
      <c r="R5" s="189"/>
      <c r="S5" s="189"/>
      <c r="T5" s="189"/>
      <c r="U5" s="189"/>
      <c r="V5" s="188"/>
      <c r="W5" s="350"/>
      <c r="X5" s="350"/>
      <c r="Y5" s="350"/>
      <c r="Z5" s="350"/>
      <c r="AA5" s="350"/>
      <c r="AB5" s="350"/>
      <c r="AC5" s="350"/>
      <c r="AD5" s="81"/>
    </row>
    <row r="6" spans="2:30" ht="29.1" outlineLevel="1">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191"/>
      <c r="U6" s="191"/>
      <c r="V6" s="265"/>
      <c r="W6" s="350"/>
      <c r="X6" s="350"/>
      <c r="Y6" s="350"/>
      <c r="Z6" s="350"/>
      <c r="AA6" s="350"/>
      <c r="AB6" s="350"/>
      <c r="AC6" s="350"/>
      <c r="AD6" s="81"/>
    </row>
    <row r="7" spans="2:30" ht="29.1" outlineLevel="1">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191"/>
      <c r="U7" s="191"/>
      <c r="V7" s="265"/>
      <c r="W7" s="350"/>
      <c r="X7" s="350"/>
      <c r="Y7" s="350"/>
      <c r="Z7" s="350"/>
      <c r="AA7" s="350"/>
      <c r="AB7" s="350"/>
      <c r="AC7" s="350"/>
      <c r="AD7" s="81"/>
    </row>
    <row r="8" spans="2:30" ht="29.1" outlineLevel="1">
      <c r="B8" s="187" t="s">
        <v>1623</v>
      </c>
      <c r="C8" s="187" t="s">
        <v>1624</v>
      </c>
      <c r="D8" s="188"/>
      <c r="E8" s="188" t="s">
        <v>1607</v>
      </c>
      <c r="F8" s="188" t="s">
        <v>1600</v>
      </c>
      <c r="G8" s="187" t="s">
        <v>1625</v>
      </c>
      <c r="H8" s="188" t="s">
        <v>1626</v>
      </c>
      <c r="I8" s="270" t="s">
        <v>1602</v>
      </c>
      <c r="J8" s="188" t="s">
        <v>1602</v>
      </c>
      <c r="K8" s="187"/>
      <c r="L8" s="187" t="s">
        <v>1611</v>
      </c>
      <c r="M8" s="187"/>
      <c r="N8" s="187" t="s">
        <v>1612</v>
      </c>
      <c r="O8" s="187"/>
      <c r="P8" s="187"/>
      <c r="Q8" s="187"/>
      <c r="R8" s="187"/>
      <c r="S8" s="187"/>
      <c r="T8" s="187"/>
      <c r="U8" s="193"/>
      <c r="V8" s="266"/>
      <c r="W8" s="350"/>
      <c r="X8" s="350"/>
      <c r="Y8" s="350"/>
      <c r="Z8" s="350"/>
      <c r="AA8" s="350"/>
      <c r="AB8" s="350"/>
      <c r="AC8" s="350"/>
      <c r="AD8" s="81"/>
    </row>
    <row r="9" spans="2:30" s="82" customFormat="1" ht="43.5" outlineLevel="1">
      <c r="B9" s="187" t="s">
        <v>1627</v>
      </c>
      <c r="C9" s="187" t="s">
        <v>1628</v>
      </c>
      <c r="D9" s="188"/>
      <c r="E9" s="188" t="s">
        <v>1615</v>
      </c>
      <c r="F9" s="188" t="s">
        <v>1629</v>
      </c>
      <c r="G9" s="187" t="s">
        <v>1630</v>
      </c>
      <c r="H9" s="188" t="s">
        <v>1626</v>
      </c>
      <c r="I9" s="270" t="s">
        <v>1602</v>
      </c>
      <c r="J9" s="188" t="s">
        <v>1602</v>
      </c>
      <c r="K9" s="187" t="s">
        <v>1631</v>
      </c>
      <c r="L9" s="187" t="s">
        <v>1611</v>
      </c>
      <c r="M9" s="187"/>
      <c r="N9" s="187" t="s">
        <v>1612</v>
      </c>
      <c r="O9" s="187"/>
      <c r="P9" s="187"/>
      <c r="Q9" s="187"/>
      <c r="R9" s="187"/>
      <c r="S9" s="187"/>
      <c r="T9" s="187"/>
      <c r="U9" s="193"/>
      <c r="V9" s="266"/>
    </row>
    <row r="10" spans="2:30" s="82" customFormat="1" ht="57.95" outlineLevel="1">
      <c r="B10" s="117" t="s">
        <v>1632</v>
      </c>
      <c r="C10" s="47" t="s">
        <v>1633</v>
      </c>
      <c r="D10" s="131" t="s">
        <v>2692</v>
      </c>
      <c r="E10" s="115" t="s">
        <v>1607</v>
      </c>
      <c r="F10" s="115" t="s">
        <v>1600</v>
      </c>
      <c r="G10" s="356" t="s">
        <v>1635</v>
      </c>
      <c r="H10" s="115" t="s">
        <v>1609</v>
      </c>
      <c r="I10" s="47" t="s">
        <v>1602</v>
      </c>
      <c r="J10" s="115">
        <v>5</v>
      </c>
      <c r="K10" s="356"/>
      <c r="L10" s="356"/>
      <c r="M10" s="47"/>
      <c r="N10" s="47" t="s">
        <v>1612</v>
      </c>
      <c r="O10" s="47" t="s">
        <v>1604</v>
      </c>
      <c r="P10" s="47"/>
      <c r="Q10" s="47"/>
      <c r="R10" s="47"/>
      <c r="S10" s="47"/>
      <c r="T10" s="47"/>
      <c r="U10" s="47"/>
      <c r="V10" s="357"/>
    </row>
    <row r="11" spans="2:30" ht="72.599999999999994" outlineLevel="1">
      <c r="B11" s="117" t="s">
        <v>1636</v>
      </c>
      <c r="C11" s="5" t="s">
        <v>1637</v>
      </c>
      <c r="D11" s="131" t="s">
        <v>2692</v>
      </c>
      <c r="E11" s="9" t="s">
        <v>1607</v>
      </c>
      <c r="F11" s="9" t="s">
        <v>1629</v>
      </c>
      <c r="G11" s="5" t="s">
        <v>1638</v>
      </c>
      <c r="H11" s="9" t="s">
        <v>1609</v>
      </c>
      <c r="I11" s="5"/>
      <c r="J11" s="57">
        <v>60</v>
      </c>
      <c r="K11" s="2" t="s">
        <v>2693</v>
      </c>
      <c r="L11" s="56"/>
      <c r="M11" s="5"/>
      <c r="N11" s="5" t="s">
        <v>1612</v>
      </c>
      <c r="O11" s="5" t="s">
        <v>1640</v>
      </c>
      <c r="P11" s="5" t="s">
        <v>1641</v>
      </c>
      <c r="Q11" s="5" t="s">
        <v>1642</v>
      </c>
      <c r="R11" s="5" t="s">
        <v>1643</v>
      </c>
      <c r="S11" s="5" t="s">
        <v>1644</v>
      </c>
      <c r="T11" s="5"/>
      <c r="U11" s="5"/>
      <c r="V11" s="9"/>
      <c r="W11" s="350"/>
      <c r="X11" s="350"/>
      <c r="Y11" s="350"/>
      <c r="Z11" s="350"/>
      <c r="AA11" s="350"/>
      <c r="AB11" s="350"/>
      <c r="AC11" s="350"/>
      <c r="AD11" s="81"/>
    </row>
    <row r="12" spans="2:30" ht="116.1" outlineLevel="1">
      <c r="B12" s="117" t="s">
        <v>1645</v>
      </c>
      <c r="C12" s="5" t="s">
        <v>1646</v>
      </c>
      <c r="D12" s="131" t="s">
        <v>2692</v>
      </c>
      <c r="E12" s="9" t="s">
        <v>1615</v>
      </c>
      <c r="F12" s="9" t="s">
        <v>1629</v>
      </c>
      <c r="G12" s="5" t="s">
        <v>1647</v>
      </c>
      <c r="H12" s="9" t="s">
        <v>1609</v>
      </c>
      <c r="I12" s="5" t="s">
        <v>1602</v>
      </c>
      <c r="J12" s="9">
        <v>60</v>
      </c>
      <c r="K12" s="2" t="s">
        <v>2694</v>
      </c>
      <c r="L12" s="5" t="s">
        <v>1649</v>
      </c>
      <c r="M12" s="5"/>
      <c r="N12" s="5" t="s">
        <v>1612</v>
      </c>
      <c r="O12" s="5" t="s">
        <v>1604</v>
      </c>
      <c r="P12" s="5" t="s">
        <v>1650</v>
      </c>
      <c r="Q12" s="5" t="s">
        <v>1651</v>
      </c>
      <c r="R12" s="5" t="s">
        <v>1652</v>
      </c>
      <c r="S12" s="5" t="s">
        <v>1653</v>
      </c>
      <c r="T12" s="5"/>
      <c r="U12" s="5"/>
      <c r="V12" s="9"/>
      <c r="W12" s="350"/>
      <c r="X12" s="350"/>
      <c r="Y12" s="350"/>
      <c r="Z12" s="350"/>
      <c r="AA12" s="350"/>
      <c r="AB12" s="350"/>
      <c r="AC12" s="350"/>
      <c r="AD12" s="81"/>
    </row>
    <row r="13" spans="2:30" ht="217.5" outlineLevel="1">
      <c r="B13" s="117" t="s">
        <v>2695</v>
      </c>
      <c r="C13" s="5" t="s">
        <v>2696</v>
      </c>
      <c r="D13" s="57" t="s">
        <v>40</v>
      </c>
      <c r="E13" s="57" t="s">
        <v>1607</v>
      </c>
      <c r="F13" s="57" t="s">
        <v>1600</v>
      </c>
      <c r="G13" s="56" t="s">
        <v>2697</v>
      </c>
      <c r="H13" s="57" t="s">
        <v>1667</v>
      </c>
      <c r="I13" s="278" t="s">
        <v>1602</v>
      </c>
      <c r="J13" s="57">
        <v>6</v>
      </c>
      <c r="K13" s="56"/>
      <c r="L13" s="56" t="s">
        <v>2698</v>
      </c>
      <c r="M13" s="56"/>
      <c r="N13" s="56" t="s">
        <v>1612</v>
      </c>
      <c r="O13" s="5" t="s">
        <v>1604</v>
      </c>
      <c r="P13" s="5" t="s">
        <v>1650</v>
      </c>
      <c r="Q13" s="5" t="s">
        <v>1651</v>
      </c>
      <c r="R13" s="5" t="s">
        <v>1652</v>
      </c>
      <c r="S13" s="5" t="s">
        <v>2699</v>
      </c>
      <c r="T13" s="5"/>
      <c r="U13" s="5"/>
      <c r="V13" s="264"/>
      <c r="W13" s="350"/>
      <c r="X13" s="350"/>
      <c r="Y13" s="350"/>
      <c r="Z13" s="350"/>
      <c r="AA13" s="350"/>
      <c r="AB13" s="350"/>
      <c r="AC13" s="350"/>
      <c r="AD13" s="81"/>
    </row>
    <row r="14" spans="2:30" ht="261" outlineLevel="1">
      <c r="B14" s="51" t="s">
        <v>1654</v>
      </c>
      <c r="C14" s="5" t="s">
        <v>1655</v>
      </c>
      <c r="D14" s="9" t="s">
        <v>1656</v>
      </c>
      <c r="E14" s="9" t="s">
        <v>1615</v>
      </c>
      <c r="F14" s="9" t="s">
        <v>1629</v>
      </c>
      <c r="G14" s="5" t="s">
        <v>1657</v>
      </c>
      <c r="H14" s="9" t="s">
        <v>1609</v>
      </c>
      <c r="I14" s="5" t="s">
        <v>1658</v>
      </c>
      <c r="J14" s="9">
        <v>24</v>
      </c>
      <c r="K14" s="5" t="s">
        <v>1659</v>
      </c>
      <c r="L14" s="5" t="s">
        <v>1660</v>
      </c>
      <c r="M14" s="5"/>
      <c r="N14" s="5" t="s">
        <v>1612</v>
      </c>
      <c r="O14" s="5" t="s">
        <v>1661</v>
      </c>
      <c r="P14" s="5" t="s">
        <v>1662</v>
      </c>
      <c r="Q14" s="5" t="s">
        <v>1663</v>
      </c>
      <c r="R14" s="5" t="s">
        <v>1662</v>
      </c>
      <c r="S14" s="5" t="s">
        <v>1664</v>
      </c>
      <c r="T14" s="5"/>
      <c r="U14" s="177"/>
      <c r="V14" s="263"/>
      <c r="W14" s="350"/>
      <c r="X14" s="350"/>
      <c r="Y14" s="350"/>
      <c r="Z14" s="350"/>
      <c r="AA14" s="350"/>
      <c r="AB14" s="350"/>
      <c r="AC14" s="350"/>
      <c r="AD14" s="81"/>
    </row>
    <row r="15" spans="2:30" ht="57.95" outlineLevel="1">
      <c r="B15" s="56" t="s">
        <v>2700</v>
      </c>
      <c r="C15" s="5" t="s">
        <v>2701</v>
      </c>
      <c r="D15" s="57"/>
      <c r="E15" s="57" t="s">
        <v>1607</v>
      </c>
      <c r="F15" s="57" t="s">
        <v>1600</v>
      </c>
      <c r="G15" s="56" t="s">
        <v>2702</v>
      </c>
      <c r="H15" s="57" t="s">
        <v>1609</v>
      </c>
      <c r="I15" s="56" t="s">
        <v>1602</v>
      </c>
      <c r="J15" s="57">
        <v>60</v>
      </c>
      <c r="K15" s="56"/>
      <c r="L15" s="56"/>
      <c r="M15" s="56"/>
      <c r="N15" s="56" t="s">
        <v>1612</v>
      </c>
      <c r="O15" s="5" t="s">
        <v>1604</v>
      </c>
      <c r="P15" s="5" t="s">
        <v>1650</v>
      </c>
      <c r="Q15" s="5" t="s">
        <v>1651</v>
      </c>
      <c r="R15" s="5" t="s">
        <v>1652</v>
      </c>
      <c r="S15" s="5" t="s">
        <v>2699</v>
      </c>
      <c r="T15" s="5"/>
      <c r="U15" s="5"/>
      <c r="V15" s="264"/>
      <c r="W15" s="350"/>
      <c r="X15" s="350"/>
      <c r="Y15" s="350"/>
      <c r="Z15" s="350"/>
      <c r="AA15" s="350"/>
      <c r="AB15" s="350"/>
      <c r="AC15" s="350"/>
      <c r="AD15" s="81"/>
    </row>
    <row r="16" spans="2:30" ht="188.45" outlineLevel="1">
      <c r="B16" s="5" t="s">
        <v>1665</v>
      </c>
      <c r="C16" s="5" t="s">
        <v>2703</v>
      </c>
      <c r="D16" s="9"/>
      <c r="E16" s="9" t="s">
        <v>1607</v>
      </c>
      <c r="F16" s="9" t="s">
        <v>1600</v>
      </c>
      <c r="G16" s="5" t="s">
        <v>1666</v>
      </c>
      <c r="H16" s="9" t="s">
        <v>1667</v>
      </c>
      <c r="I16" s="5" t="s">
        <v>1668</v>
      </c>
      <c r="J16" s="9">
        <v>2</v>
      </c>
      <c r="K16" s="5"/>
      <c r="L16" s="5" t="s">
        <v>1670</v>
      </c>
      <c r="M16" s="5"/>
      <c r="N16" s="5" t="s">
        <v>1612</v>
      </c>
      <c r="O16" s="5" t="s">
        <v>1604</v>
      </c>
      <c r="P16" s="5" t="s">
        <v>1650</v>
      </c>
      <c r="Q16" s="5" t="s">
        <v>1651</v>
      </c>
      <c r="R16" s="5" t="s">
        <v>1652</v>
      </c>
      <c r="S16" s="5" t="s">
        <v>1671</v>
      </c>
      <c r="T16" s="5"/>
      <c r="U16" s="5"/>
      <c r="V16" s="264"/>
      <c r="W16" s="350"/>
      <c r="X16" s="350"/>
      <c r="Y16" s="350"/>
      <c r="Z16" s="350"/>
      <c r="AA16" s="350"/>
      <c r="AB16" s="350"/>
      <c r="AC16" s="350"/>
      <c r="AD16" s="81"/>
    </row>
    <row r="17" spans="2:30" ht="362.45" outlineLevel="1">
      <c r="B17" s="5" t="s">
        <v>1672</v>
      </c>
      <c r="C17" s="5" t="s">
        <v>1673</v>
      </c>
      <c r="D17" s="9"/>
      <c r="E17" s="9" t="s">
        <v>1607</v>
      </c>
      <c r="F17" s="9" t="s">
        <v>1600</v>
      </c>
      <c r="G17" s="5" t="s">
        <v>1674</v>
      </c>
      <c r="H17" s="9" t="s">
        <v>1667</v>
      </c>
      <c r="I17" s="5" t="s">
        <v>1675</v>
      </c>
      <c r="J17" s="9">
        <v>1</v>
      </c>
      <c r="K17" s="5"/>
      <c r="L17" s="5" t="s">
        <v>1676</v>
      </c>
      <c r="M17" s="5"/>
      <c r="N17" s="5" t="s">
        <v>1612</v>
      </c>
      <c r="O17" s="5" t="s">
        <v>1604</v>
      </c>
      <c r="P17" s="5" t="s">
        <v>1650</v>
      </c>
      <c r="Q17" s="5" t="s">
        <v>1651</v>
      </c>
      <c r="R17" s="5" t="s">
        <v>1652</v>
      </c>
      <c r="S17" s="5"/>
      <c r="T17" s="6"/>
      <c r="U17" s="6"/>
      <c r="V17" s="262"/>
      <c r="W17" s="350"/>
      <c r="X17" s="350"/>
      <c r="Y17" s="350"/>
      <c r="Z17" s="350"/>
      <c r="AA17" s="350"/>
      <c r="AB17" s="350"/>
      <c r="AC17" s="350"/>
      <c r="AD17" s="81"/>
    </row>
    <row r="18" spans="2:30" s="82" customFormat="1" ht="57.95" outlineLevel="1">
      <c r="B18" s="5" t="s">
        <v>2704</v>
      </c>
      <c r="C18" s="5" t="s">
        <v>2705</v>
      </c>
      <c r="D18" s="9"/>
      <c r="E18" s="9" t="s">
        <v>1615</v>
      </c>
      <c r="F18" s="9" t="s">
        <v>1629</v>
      </c>
      <c r="G18" s="5" t="s">
        <v>2706</v>
      </c>
      <c r="H18" s="9" t="s">
        <v>1609</v>
      </c>
      <c r="I18" s="5" t="s">
        <v>1602</v>
      </c>
      <c r="J18" s="9">
        <v>1024</v>
      </c>
      <c r="K18" s="5" t="s">
        <v>2707</v>
      </c>
      <c r="L18" s="5"/>
      <c r="M18" s="5"/>
      <c r="N18" s="5" t="s">
        <v>1612</v>
      </c>
      <c r="O18" s="5" t="s">
        <v>1604</v>
      </c>
      <c r="P18" s="5" t="s">
        <v>1650</v>
      </c>
      <c r="Q18" s="5" t="s">
        <v>1651</v>
      </c>
      <c r="R18" s="5" t="s">
        <v>1652</v>
      </c>
      <c r="S18" s="5" t="s">
        <v>2708</v>
      </c>
      <c r="T18" s="5"/>
      <c r="U18" s="5"/>
      <c r="V18" s="9"/>
    </row>
    <row r="19" spans="2:30" s="83" customFormat="1" ht="57.95" outlineLevel="1">
      <c r="B19" s="5" t="s">
        <v>2709</v>
      </c>
      <c r="C19" s="5" t="s">
        <v>2710</v>
      </c>
      <c r="D19" s="9"/>
      <c r="E19" s="9" t="s">
        <v>1607</v>
      </c>
      <c r="F19" s="9" t="s">
        <v>1600</v>
      </c>
      <c r="G19" s="5" t="s">
        <v>2711</v>
      </c>
      <c r="H19" s="9" t="s">
        <v>1723</v>
      </c>
      <c r="I19" s="5" t="s">
        <v>1724</v>
      </c>
      <c r="J19" s="9"/>
      <c r="K19" s="5"/>
      <c r="L19" s="5"/>
      <c r="M19" s="5"/>
      <c r="N19" s="5" t="s">
        <v>1612</v>
      </c>
      <c r="O19" s="5" t="s">
        <v>1604</v>
      </c>
      <c r="P19" s="5" t="s">
        <v>1650</v>
      </c>
      <c r="Q19" s="5" t="s">
        <v>1651</v>
      </c>
      <c r="R19" s="5" t="s">
        <v>1652</v>
      </c>
      <c r="S19" s="5" t="s">
        <v>2708</v>
      </c>
      <c r="T19" s="5"/>
      <c r="U19" s="5"/>
      <c r="V19" s="264"/>
    </row>
    <row r="20" spans="2:30" s="82" customFormat="1" ht="409.5" outlineLevel="1">
      <c r="B20" s="5" t="s">
        <v>2712</v>
      </c>
      <c r="C20" s="5" t="s">
        <v>2712</v>
      </c>
      <c r="D20" s="9"/>
      <c r="E20" s="9" t="s">
        <v>1607</v>
      </c>
      <c r="F20" s="9" t="s">
        <v>1600</v>
      </c>
      <c r="G20" s="5" t="s">
        <v>2713</v>
      </c>
      <c r="H20" s="9" t="s">
        <v>1667</v>
      </c>
      <c r="I20" s="5" t="s">
        <v>2714</v>
      </c>
      <c r="J20" s="9">
        <v>2</v>
      </c>
      <c r="K20" s="5"/>
      <c r="L20" s="5"/>
      <c r="M20" s="5"/>
      <c r="N20" s="5" t="s">
        <v>1612</v>
      </c>
      <c r="O20" s="5" t="s">
        <v>1604</v>
      </c>
      <c r="P20" s="5" t="s">
        <v>1650</v>
      </c>
      <c r="Q20" s="5" t="s">
        <v>1651</v>
      </c>
      <c r="R20" s="5" t="s">
        <v>1652</v>
      </c>
      <c r="S20" s="5" t="s">
        <v>2715</v>
      </c>
      <c r="T20" s="5"/>
      <c r="U20" s="5"/>
      <c r="V20" s="9"/>
    </row>
    <row r="21" spans="2:30" ht="57.95" outlineLevel="1">
      <c r="B21" s="47" t="s">
        <v>2716</v>
      </c>
      <c r="C21" s="5" t="s">
        <v>2717</v>
      </c>
      <c r="D21" s="9"/>
      <c r="E21" s="9" t="s">
        <v>1607</v>
      </c>
      <c r="F21" s="9" t="s">
        <v>1600</v>
      </c>
      <c r="G21" s="5" t="s">
        <v>2718</v>
      </c>
      <c r="H21" s="9" t="s">
        <v>1723</v>
      </c>
      <c r="I21" s="5" t="s">
        <v>1724</v>
      </c>
      <c r="J21" s="9"/>
      <c r="K21" s="5"/>
      <c r="L21" s="5" t="s">
        <v>2719</v>
      </c>
      <c r="M21" s="5"/>
      <c r="N21" s="5" t="s">
        <v>1612</v>
      </c>
      <c r="O21" s="5" t="s">
        <v>1824</v>
      </c>
      <c r="P21" s="5" t="s">
        <v>2720</v>
      </c>
      <c r="Q21" s="5" t="s">
        <v>1826</v>
      </c>
      <c r="R21" s="5" t="s">
        <v>1829</v>
      </c>
      <c r="S21" s="5" t="s">
        <v>2174</v>
      </c>
      <c r="T21" s="5"/>
      <c r="U21" s="5"/>
      <c r="V21" s="264"/>
      <c r="W21" s="350"/>
      <c r="X21" s="350"/>
      <c r="Y21" s="350"/>
      <c r="Z21" s="350"/>
      <c r="AA21" s="350"/>
      <c r="AB21" s="350"/>
      <c r="AC21" s="350"/>
      <c r="AD21" s="81"/>
    </row>
    <row r="22" spans="2:30" ht="57.95" outlineLevel="1">
      <c r="B22" s="47" t="s">
        <v>1677</v>
      </c>
      <c r="C22" s="5" t="s">
        <v>2721</v>
      </c>
      <c r="D22" s="9"/>
      <c r="E22" s="9" t="s">
        <v>1607</v>
      </c>
      <c r="F22" s="9" t="s">
        <v>1600</v>
      </c>
      <c r="G22" s="5" t="s">
        <v>1679</v>
      </c>
      <c r="H22" s="9" t="s">
        <v>1680</v>
      </c>
      <c r="I22" s="5" t="s">
        <v>1681</v>
      </c>
      <c r="J22" s="9">
        <v>10</v>
      </c>
      <c r="K22" s="5" t="s">
        <v>1682</v>
      </c>
      <c r="L22" s="5"/>
      <c r="M22" s="5"/>
      <c r="N22" s="5" t="s">
        <v>1612</v>
      </c>
      <c r="O22" s="5" t="s">
        <v>1604</v>
      </c>
      <c r="P22" s="5" t="s">
        <v>1650</v>
      </c>
      <c r="Q22" s="5" t="s">
        <v>1651</v>
      </c>
      <c r="R22" s="5" t="s">
        <v>1652</v>
      </c>
      <c r="S22" s="5" t="s">
        <v>1683</v>
      </c>
      <c r="T22" s="5"/>
      <c r="U22" s="6"/>
      <c r="V22" s="262"/>
      <c r="W22" s="350"/>
      <c r="X22" s="350"/>
      <c r="Y22" s="350"/>
      <c r="Z22" s="350"/>
      <c r="AA22" s="350"/>
      <c r="AB22" s="350"/>
      <c r="AC22" s="350"/>
      <c r="AD22" s="81"/>
    </row>
    <row r="23" spans="2:30" ht="57.95" outlineLevel="1">
      <c r="B23" s="5" t="s">
        <v>2722</v>
      </c>
      <c r="C23" s="5" t="s">
        <v>2723</v>
      </c>
      <c r="D23" s="9"/>
      <c r="E23" s="9" t="s">
        <v>1607</v>
      </c>
      <c r="F23" s="9" t="s">
        <v>1600</v>
      </c>
      <c r="G23" s="5" t="s">
        <v>1686</v>
      </c>
      <c r="H23" s="9" t="s">
        <v>1680</v>
      </c>
      <c r="I23" s="5" t="s">
        <v>1681</v>
      </c>
      <c r="J23" s="9">
        <v>10</v>
      </c>
      <c r="K23" s="5" t="s">
        <v>1687</v>
      </c>
      <c r="L23" s="5"/>
      <c r="M23" s="5"/>
      <c r="N23" s="5" t="s">
        <v>1612</v>
      </c>
      <c r="O23" s="5" t="s">
        <v>1604</v>
      </c>
      <c r="P23" s="5" t="s">
        <v>1650</v>
      </c>
      <c r="Q23" s="5" t="s">
        <v>1651</v>
      </c>
      <c r="R23" s="5" t="s">
        <v>1652</v>
      </c>
      <c r="S23" s="5" t="s">
        <v>1688</v>
      </c>
      <c r="T23" s="5"/>
      <c r="U23" s="6"/>
      <c r="V23" s="262"/>
      <c r="W23" s="350"/>
      <c r="X23" s="350"/>
      <c r="Y23" s="350"/>
      <c r="Z23" s="350"/>
      <c r="AA23" s="350"/>
      <c r="AB23" s="350"/>
      <c r="AC23" s="350"/>
      <c r="AD23" s="81"/>
    </row>
    <row r="24" spans="2:30" ht="57.95" outlineLevel="1">
      <c r="B24" s="5" t="s">
        <v>2724</v>
      </c>
      <c r="C24" s="5" t="s">
        <v>2725</v>
      </c>
      <c r="D24" s="9"/>
      <c r="E24" s="9" t="s">
        <v>1607</v>
      </c>
      <c r="F24" s="9" t="s">
        <v>1600</v>
      </c>
      <c r="G24" s="5" t="s">
        <v>1691</v>
      </c>
      <c r="H24" s="9" t="s">
        <v>1680</v>
      </c>
      <c r="I24" s="5" t="s">
        <v>1681</v>
      </c>
      <c r="J24" s="9">
        <v>10</v>
      </c>
      <c r="K24" s="5" t="s">
        <v>1692</v>
      </c>
      <c r="L24" s="5"/>
      <c r="M24" s="5"/>
      <c r="N24" s="5" t="s">
        <v>1612</v>
      </c>
      <c r="O24" s="5" t="s">
        <v>1604</v>
      </c>
      <c r="P24" s="5" t="s">
        <v>1650</v>
      </c>
      <c r="Q24" s="5" t="s">
        <v>1651</v>
      </c>
      <c r="R24" s="5" t="s">
        <v>1652</v>
      </c>
      <c r="S24" s="5" t="s">
        <v>1688</v>
      </c>
      <c r="T24" s="5"/>
      <c r="U24" s="6"/>
      <c r="V24" s="262"/>
      <c r="W24" s="350"/>
      <c r="X24" s="350"/>
      <c r="Y24" s="350"/>
      <c r="Z24" s="350"/>
      <c r="AA24" s="350"/>
      <c r="AB24" s="350"/>
      <c r="AC24" s="350"/>
      <c r="AD24" s="81"/>
    </row>
    <row r="25" spans="2:30" ht="57.95" outlineLevel="1">
      <c r="B25" s="5" t="s">
        <v>2726</v>
      </c>
      <c r="C25" s="5" t="s">
        <v>1685</v>
      </c>
      <c r="D25" s="9"/>
      <c r="E25" s="9" t="s">
        <v>1607</v>
      </c>
      <c r="F25" s="9" t="s">
        <v>1600</v>
      </c>
      <c r="G25" s="5" t="s">
        <v>2727</v>
      </c>
      <c r="H25" s="9" t="s">
        <v>1680</v>
      </c>
      <c r="I25" s="5" t="s">
        <v>1681</v>
      </c>
      <c r="J25" s="9">
        <v>10</v>
      </c>
      <c r="K25" s="5"/>
      <c r="L25" s="5"/>
      <c r="M25" s="5"/>
      <c r="N25" s="5" t="s">
        <v>1612</v>
      </c>
      <c r="O25" s="5" t="s">
        <v>1604</v>
      </c>
      <c r="P25" s="5" t="s">
        <v>1650</v>
      </c>
      <c r="Q25" s="5" t="s">
        <v>1651</v>
      </c>
      <c r="R25" s="5" t="s">
        <v>1652</v>
      </c>
      <c r="S25" s="5" t="s">
        <v>1688</v>
      </c>
      <c r="T25" s="5"/>
      <c r="U25" s="5"/>
      <c r="V25" s="9"/>
      <c r="W25" s="350"/>
      <c r="X25" s="350"/>
      <c r="Y25" s="350"/>
      <c r="Z25" s="350"/>
      <c r="AA25" s="350"/>
      <c r="AB25" s="350"/>
      <c r="AC25" s="350"/>
      <c r="AD25" s="81"/>
    </row>
    <row r="26" spans="2:30" ht="57.95" outlineLevel="1">
      <c r="B26" s="5" t="s">
        <v>2728</v>
      </c>
      <c r="C26" s="5" t="s">
        <v>1690</v>
      </c>
      <c r="D26" s="9"/>
      <c r="E26" s="9" t="s">
        <v>1607</v>
      </c>
      <c r="F26" s="9" t="s">
        <v>1600</v>
      </c>
      <c r="G26" s="5" t="s">
        <v>2729</v>
      </c>
      <c r="H26" s="9" t="s">
        <v>1680</v>
      </c>
      <c r="I26" s="5" t="s">
        <v>1681</v>
      </c>
      <c r="J26" s="9">
        <v>10</v>
      </c>
      <c r="K26" s="5" t="s">
        <v>2730</v>
      </c>
      <c r="L26" s="5"/>
      <c r="M26" s="5"/>
      <c r="N26" s="5" t="s">
        <v>1612</v>
      </c>
      <c r="O26" s="5" t="s">
        <v>1604</v>
      </c>
      <c r="P26" s="5" t="s">
        <v>1650</v>
      </c>
      <c r="Q26" s="5" t="s">
        <v>1651</v>
      </c>
      <c r="R26" s="5" t="s">
        <v>1652</v>
      </c>
      <c r="S26" s="5" t="s">
        <v>1688</v>
      </c>
      <c r="T26" s="5"/>
      <c r="U26" s="5"/>
      <c r="V26" s="9"/>
      <c r="W26" s="350"/>
      <c r="X26" s="350"/>
      <c r="Y26" s="350"/>
      <c r="Z26" s="350"/>
      <c r="AA26" s="350"/>
      <c r="AB26" s="350"/>
      <c r="AC26" s="350"/>
      <c r="AD26" s="81"/>
    </row>
    <row r="27" spans="2:30" ht="29.1" outlineLevel="1">
      <c r="B27" s="5" t="s">
        <v>1693</v>
      </c>
      <c r="C27" s="5" t="s">
        <v>1694</v>
      </c>
      <c r="D27" s="9"/>
      <c r="E27" s="9" t="s">
        <v>1607</v>
      </c>
      <c r="F27" s="9" t="s">
        <v>1600</v>
      </c>
      <c r="G27" s="5" t="s">
        <v>1695</v>
      </c>
      <c r="H27" s="9" t="s">
        <v>1609</v>
      </c>
      <c r="I27" s="5" t="s">
        <v>1696</v>
      </c>
      <c r="J27" s="9">
        <v>3</v>
      </c>
      <c r="K27" s="5"/>
      <c r="L27" s="5" t="s">
        <v>2731</v>
      </c>
      <c r="M27" s="5"/>
      <c r="N27" s="5" t="s">
        <v>1612</v>
      </c>
      <c r="O27" s="5" t="s">
        <v>1697</v>
      </c>
      <c r="P27" s="5" t="s">
        <v>1698</v>
      </c>
      <c r="Q27" s="5" t="s">
        <v>1699</v>
      </c>
      <c r="R27" s="5" t="s">
        <v>1700</v>
      </c>
      <c r="S27" s="5" t="s">
        <v>1701</v>
      </c>
      <c r="T27" s="5"/>
      <c r="U27" s="5"/>
      <c r="V27" s="9"/>
      <c r="W27" s="350"/>
      <c r="X27" s="350"/>
      <c r="Y27" s="350"/>
      <c r="Z27" s="350"/>
      <c r="AA27" s="350"/>
      <c r="AB27" s="350"/>
      <c r="AC27" s="350"/>
      <c r="AD27" s="81"/>
    </row>
    <row r="28" spans="2:30" ht="144.94999999999999" outlineLevel="1">
      <c r="B28" s="5" t="s">
        <v>1702</v>
      </c>
      <c r="C28" s="5" t="s">
        <v>1703</v>
      </c>
      <c r="D28" s="9"/>
      <c r="E28" s="9" t="s">
        <v>1607</v>
      </c>
      <c r="F28" s="9" t="s">
        <v>1600</v>
      </c>
      <c r="G28" s="5" t="s">
        <v>1704</v>
      </c>
      <c r="H28" s="9" t="s">
        <v>1705</v>
      </c>
      <c r="I28" s="5"/>
      <c r="J28" s="9">
        <v>10.6</v>
      </c>
      <c r="K28" s="5"/>
      <c r="L28" s="5" t="s">
        <v>2732</v>
      </c>
      <c r="M28" s="5"/>
      <c r="N28" s="5" t="s">
        <v>1612</v>
      </c>
      <c r="O28" s="5" t="s">
        <v>1697</v>
      </c>
      <c r="P28" s="5" t="s">
        <v>1698</v>
      </c>
      <c r="Q28" s="5" t="s">
        <v>1699</v>
      </c>
      <c r="R28" s="5" t="s">
        <v>1700</v>
      </c>
      <c r="S28" s="5" t="s">
        <v>1701</v>
      </c>
      <c r="T28" s="6"/>
      <c r="U28" s="6"/>
      <c r="V28" s="262"/>
      <c r="W28" s="350"/>
      <c r="X28" s="350"/>
      <c r="Y28" s="350"/>
      <c r="Z28" s="350"/>
      <c r="AA28" s="350"/>
      <c r="AB28" s="350"/>
      <c r="AC28" s="350"/>
      <c r="AD28" s="81"/>
    </row>
    <row r="29" spans="2:30" s="82" customFormat="1" ht="87" outlineLevel="1">
      <c r="B29" s="5" t="s">
        <v>1707</v>
      </c>
      <c r="C29" s="5" t="s">
        <v>1708</v>
      </c>
      <c r="D29" s="9"/>
      <c r="E29" s="9" t="s">
        <v>1607</v>
      </c>
      <c r="F29" s="9" t="s">
        <v>1629</v>
      </c>
      <c r="G29" s="5" t="s">
        <v>1709</v>
      </c>
      <c r="H29" s="9" t="s">
        <v>1705</v>
      </c>
      <c r="I29" s="5" t="s">
        <v>1602</v>
      </c>
      <c r="J29" s="9">
        <v>18.2</v>
      </c>
      <c r="K29" s="5" t="s">
        <v>1710</v>
      </c>
      <c r="L29" s="5" t="s">
        <v>1711</v>
      </c>
      <c r="M29" s="5" t="s">
        <v>2733</v>
      </c>
      <c r="N29" s="5" t="s">
        <v>1612</v>
      </c>
      <c r="O29" s="5" t="s">
        <v>1661</v>
      </c>
      <c r="P29" s="5" t="s">
        <v>1662</v>
      </c>
      <c r="Q29" s="5" t="s">
        <v>1663</v>
      </c>
      <c r="R29" s="5" t="s">
        <v>1662</v>
      </c>
      <c r="S29" s="5" t="s">
        <v>1713</v>
      </c>
      <c r="T29" s="5"/>
      <c r="U29" s="6"/>
      <c r="V29" s="262"/>
    </row>
    <row r="30" spans="2:30" ht="57.95" outlineLevel="1">
      <c r="B30" s="5" t="s">
        <v>2734</v>
      </c>
      <c r="C30" s="5" t="s">
        <v>2735</v>
      </c>
      <c r="D30" s="9"/>
      <c r="E30" s="9" t="s">
        <v>1615</v>
      </c>
      <c r="F30" s="9" t="s">
        <v>1629</v>
      </c>
      <c r="G30" s="5" t="s">
        <v>2736</v>
      </c>
      <c r="H30" s="9" t="s">
        <v>1723</v>
      </c>
      <c r="I30" s="5" t="s">
        <v>1724</v>
      </c>
      <c r="J30" s="185"/>
      <c r="K30" s="5" t="s">
        <v>2737</v>
      </c>
      <c r="L30" s="5" t="s">
        <v>2738</v>
      </c>
      <c r="M30" s="49"/>
      <c r="N30" s="49" t="s">
        <v>1612</v>
      </c>
      <c r="O30" s="49"/>
      <c r="P30" s="49"/>
      <c r="Q30" s="49"/>
      <c r="R30" s="49"/>
      <c r="S30" s="49"/>
      <c r="T30" s="49"/>
      <c r="U30" s="49"/>
      <c r="V30" s="9"/>
      <c r="W30" s="350"/>
      <c r="X30" s="350"/>
      <c r="Y30" s="350"/>
      <c r="Z30" s="350"/>
      <c r="AA30" s="350"/>
      <c r="AB30" s="350"/>
      <c r="AC30" s="350"/>
      <c r="AD30" s="81"/>
    </row>
    <row r="31" spans="2:30" ht="57.95" outlineLevel="1">
      <c r="B31" s="5" t="s">
        <v>1714</v>
      </c>
      <c r="C31" s="5" t="s">
        <v>1715</v>
      </c>
      <c r="D31" s="9"/>
      <c r="E31" s="9" t="s">
        <v>1607</v>
      </c>
      <c r="F31" s="9" t="s">
        <v>1629</v>
      </c>
      <c r="G31" s="5" t="s">
        <v>1716</v>
      </c>
      <c r="H31" s="9" t="s">
        <v>1705</v>
      </c>
      <c r="I31" s="5" t="s">
        <v>1602</v>
      </c>
      <c r="J31" s="9">
        <v>7.4</v>
      </c>
      <c r="K31" s="183" t="s">
        <v>2739</v>
      </c>
      <c r="L31" s="184" t="s">
        <v>2740</v>
      </c>
      <c r="M31" s="5"/>
      <c r="N31" s="5" t="s">
        <v>1612</v>
      </c>
      <c r="O31" s="5" t="s">
        <v>1697</v>
      </c>
      <c r="P31" s="5" t="s">
        <v>1698</v>
      </c>
      <c r="Q31" s="5" t="s">
        <v>1699</v>
      </c>
      <c r="R31" s="5" t="s">
        <v>1700</v>
      </c>
      <c r="S31" s="5" t="s">
        <v>1719</v>
      </c>
      <c r="T31" s="182"/>
      <c r="U31" s="182"/>
      <c r="V31" s="274"/>
      <c r="W31" s="350"/>
      <c r="X31" s="350"/>
      <c r="Y31" s="350"/>
      <c r="Z31" s="350"/>
      <c r="AA31" s="350"/>
      <c r="AB31" s="350"/>
      <c r="AC31" s="350"/>
      <c r="AD31" s="81"/>
    </row>
    <row r="32" spans="2:30" s="83" customFormat="1" ht="57.95" outlineLevel="1">
      <c r="B32" s="5" t="s">
        <v>1720</v>
      </c>
      <c r="C32" s="5" t="s">
        <v>1721</v>
      </c>
      <c r="D32" s="9"/>
      <c r="E32" s="9" t="s">
        <v>1607</v>
      </c>
      <c r="F32" s="9" t="s">
        <v>1600</v>
      </c>
      <c r="G32" s="5" t="s">
        <v>1722</v>
      </c>
      <c r="H32" s="9" t="s">
        <v>1723</v>
      </c>
      <c r="I32" s="5" t="s">
        <v>1724</v>
      </c>
      <c r="J32" s="9"/>
      <c r="K32" s="5"/>
      <c r="L32" s="5" t="s">
        <v>1725</v>
      </c>
      <c r="M32" s="5"/>
      <c r="N32" s="5" t="s">
        <v>1612</v>
      </c>
      <c r="O32" s="5" t="s">
        <v>1604</v>
      </c>
      <c r="P32" s="5" t="s">
        <v>1650</v>
      </c>
      <c r="Q32" s="5" t="s">
        <v>1651</v>
      </c>
      <c r="R32" s="5" t="s">
        <v>1726</v>
      </c>
      <c r="S32" s="5" t="s">
        <v>1727</v>
      </c>
      <c r="T32" s="5"/>
      <c r="U32" s="5"/>
      <c r="V32" s="264"/>
    </row>
    <row r="33" spans="2:31" s="83" customFormat="1" ht="57.95" outlineLevel="1">
      <c r="B33" s="5" t="s">
        <v>1728</v>
      </c>
      <c r="C33" s="5" t="s">
        <v>1729</v>
      </c>
      <c r="D33" s="9"/>
      <c r="E33" s="9" t="s">
        <v>1607</v>
      </c>
      <c r="F33" s="9" t="s">
        <v>1600</v>
      </c>
      <c r="G33" s="5" t="s">
        <v>1730</v>
      </c>
      <c r="H33" s="9" t="s">
        <v>1723</v>
      </c>
      <c r="I33" s="5" t="s">
        <v>1724</v>
      </c>
      <c r="J33" s="9"/>
      <c r="K33" s="5"/>
      <c r="L33" s="5" t="s">
        <v>1731</v>
      </c>
      <c r="M33" s="5"/>
      <c r="N33" s="5" t="s">
        <v>1612</v>
      </c>
      <c r="O33" s="5" t="s">
        <v>1604</v>
      </c>
      <c r="P33" s="5" t="s">
        <v>1650</v>
      </c>
      <c r="Q33" s="5" t="s">
        <v>1651</v>
      </c>
      <c r="R33" s="5" t="s">
        <v>1726</v>
      </c>
      <c r="S33" s="5" t="s">
        <v>1732</v>
      </c>
      <c r="T33" s="5"/>
      <c r="U33" s="5"/>
      <c r="V33" s="264"/>
    </row>
    <row r="34" spans="2:31" s="83" customFormat="1" ht="57.95" outlineLevel="1">
      <c r="B34" s="5" t="s">
        <v>1733</v>
      </c>
      <c r="C34" s="5" t="s">
        <v>1734</v>
      </c>
      <c r="D34" s="9"/>
      <c r="E34" s="9" t="s">
        <v>1607</v>
      </c>
      <c r="F34" s="9" t="s">
        <v>1600</v>
      </c>
      <c r="G34" s="5" t="s">
        <v>1735</v>
      </c>
      <c r="H34" s="9" t="s">
        <v>1723</v>
      </c>
      <c r="I34" s="5" t="s">
        <v>1724</v>
      </c>
      <c r="J34" s="9"/>
      <c r="K34" s="5"/>
      <c r="L34" s="5" t="s">
        <v>1736</v>
      </c>
      <c r="M34" s="5"/>
      <c r="N34" s="5" t="s">
        <v>1612</v>
      </c>
      <c r="O34" s="5" t="s">
        <v>1604</v>
      </c>
      <c r="P34" s="5" t="s">
        <v>1650</v>
      </c>
      <c r="Q34" s="5" t="s">
        <v>1651</v>
      </c>
      <c r="R34" s="5" t="s">
        <v>1737</v>
      </c>
      <c r="S34" s="5" t="s">
        <v>1664</v>
      </c>
      <c r="T34" s="5"/>
      <c r="U34" s="5"/>
      <c r="V34" s="264"/>
    </row>
    <row r="35" spans="2:31" s="83" customFormat="1" ht="57.95" outlineLevel="1">
      <c r="B35" s="5" t="s">
        <v>1738</v>
      </c>
      <c r="C35" s="5" t="s">
        <v>1739</v>
      </c>
      <c r="D35" s="9"/>
      <c r="E35" s="9" t="s">
        <v>1607</v>
      </c>
      <c r="F35" s="9" t="s">
        <v>1600</v>
      </c>
      <c r="G35" s="5" t="s">
        <v>1740</v>
      </c>
      <c r="H35" s="9" t="s">
        <v>1723</v>
      </c>
      <c r="I35" s="5" t="s">
        <v>1724</v>
      </c>
      <c r="J35" s="9"/>
      <c r="K35" s="5"/>
      <c r="L35" s="5" t="s">
        <v>1741</v>
      </c>
      <c r="M35" s="5"/>
      <c r="N35" s="5" t="s">
        <v>1612</v>
      </c>
      <c r="O35" s="5" t="s">
        <v>1604</v>
      </c>
      <c r="P35" s="5"/>
      <c r="Q35" s="5"/>
      <c r="R35" s="5"/>
      <c r="S35" s="5"/>
      <c r="T35" s="5"/>
      <c r="U35" s="5"/>
      <c r="V35" s="264"/>
    </row>
    <row r="36" spans="2:31" s="44" customFormat="1" ht="72.599999999999994">
      <c r="B36" s="45" t="s">
        <v>2741</v>
      </c>
      <c r="C36" s="45"/>
      <c r="D36" s="45"/>
      <c r="E36" s="45" t="s">
        <v>1743</v>
      </c>
      <c r="F36" s="45" t="s">
        <v>1629</v>
      </c>
      <c r="G36" s="45" t="s">
        <v>2742</v>
      </c>
      <c r="H36" s="45"/>
      <c r="I36" s="45"/>
      <c r="J36" s="45"/>
      <c r="K36" s="45" t="s">
        <v>2743</v>
      </c>
      <c r="L36" s="45" t="s">
        <v>2744</v>
      </c>
      <c r="M36" s="45" t="str">
        <f>CONCATENATE(M3," \ ",G36)</f>
        <v>documento_alteracao \ alteracao_associada</v>
      </c>
      <c r="N36" s="45" t="s">
        <v>1603</v>
      </c>
      <c r="O36" s="45" t="s">
        <v>1604</v>
      </c>
      <c r="P36" s="45"/>
      <c r="Q36" s="45"/>
      <c r="R36" s="45"/>
      <c r="S36" s="45"/>
      <c r="T36" s="55"/>
      <c r="U36" s="55"/>
      <c r="V36" s="176"/>
    </row>
    <row r="37" spans="2:31" ht="57.95" outlineLevel="1">
      <c r="B37" s="116" t="s">
        <v>2745</v>
      </c>
      <c r="C37" s="5" t="s">
        <v>2746</v>
      </c>
      <c r="D37" s="9" t="s">
        <v>42</v>
      </c>
      <c r="E37" s="9" t="s">
        <v>1607</v>
      </c>
      <c r="F37" s="9" t="s">
        <v>1600</v>
      </c>
      <c r="G37" s="5" t="s">
        <v>2747</v>
      </c>
      <c r="H37" s="9" t="s">
        <v>1667</v>
      </c>
      <c r="I37" s="5" t="s">
        <v>1602</v>
      </c>
      <c r="J37" s="9">
        <v>6</v>
      </c>
      <c r="K37" s="5"/>
      <c r="L37" s="5"/>
      <c r="M37" s="5"/>
      <c r="N37" s="5" t="s">
        <v>1612</v>
      </c>
      <c r="O37" s="5" t="s">
        <v>1604</v>
      </c>
      <c r="P37" s="5" t="s">
        <v>1652</v>
      </c>
      <c r="Q37" s="5" t="s">
        <v>1651</v>
      </c>
      <c r="R37" s="5" t="s">
        <v>1652</v>
      </c>
      <c r="S37" s="5" t="s">
        <v>2699</v>
      </c>
      <c r="T37" s="5"/>
      <c r="U37" s="5"/>
      <c r="V37" s="264"/>
      <c r="W37" s="350"/>
      <c r="X37" s="350"/>
      <c r="Y37" s="350"/>
      <c r="Z37" s="350"/>
      <c r="AA37" s="350"/>
      <c r="AB37" s="350"/>
      <c r="AC37" s="350"/>
      <c r="AD37" s="81"/>
    </row>
    <row r="38" spans="2:31" ht="116.1">
      <c r="B38" s="45" t="s">
        <v>1742</v>
      </c>
      <c r="C38" s="45"/>
      <c r="D38" s="45"/>
      <c r="E38" s="45" t="s">
        <v>1743</v>
      </c>
      <c r="F38" s="45" t="s">
        <v>1629</v>
      </c>
      <c r="G38" s="45" t="s">
        <v>1744</v>
      </c>
      <c r="H38" s="45"/>
      <c r="I38" s="45"/>
      <c r="J38" s="45"/>
      <c r="K38" s="45" t="s">
        <v>2748</v>
      </c>
      <c r="L38" s="45" t="s">
        <v>1746</v>
      </c>
      <c r="M38" s="45" t="str">
        <f>CONCATENATE(M3," \ ",G38)</f>
        <v>documento_alteracao \ segurado_participante</v>
      </c>
      <c r="N38" s="45" t="s">
        <v>1603</v>
      </c>
      <c r="O38" s="45" t="s">
        <v>1604</v>
      </c>
      <c r="P38" s="45"/>
      <c r="Q38" s="45"/>
      <c r="R38" s="45"/>
      <c r="S38" s="45"/>
      <c r="T38" s="55"/>
      <c r="U38" s="55"/>
      <c r="V38" s="176"/>
      <c r="W38" s="350"/>
      <c r="X38" s="350"/>
      <c r="Y38" s="350"/>
      <c r="Z38" s="350"/>
      <c r="AA38" s="350"/>
      <c r="AB38" s="350"/>
      <c r="AC38" s="350"/>
      <c r="AD38" s="350"/>
      <c r="AE38" s="350"/>
    </row>
    <row r="39" spans="2:31" ht="57.95" outlineLevel="1">
      <c r="B39" s="53" t="s">
        <v>1747</v>
      </c>
      <c r="C39" s="5" t="s">
        <v>1748</v>
      </c>
      <c r="D39" s="9" t="s">
        <v>44</v>
      </c>
      <c r="E39" s="9" t="s">
        <v>1607</v>
      </c>
      <c r="F39" s="9" t="s">
        <v>1600</v>
      </c>
      <c r="G39" s="5" t="s">
        <v>1601</v>
      </c>
      <c r="H39" s="9" t="s">
        <v>1609</v>
      </c>
      <c r="I39" s="5" t="s">
        <v>1796</v>
      </c>
      <c r="J39" s="9">
        <v>40</v>
      </c>
      <c r="K39" s="5" t="s">
        <v>1750</v>
      </c>
      <c r="L39" s="5"/>
      <c r="M39" s="5"/>
      <c r="N39" s="5" t="s">
        <v>1612</v>
      </c>
      <c r="O39" s="5" t="s">
        <v>1604</v>
      </c>
      <c r="P39" s="5" t="s">
        <v>1650</v>
      </c>
      <c r="Q39" s="5" t="s">
        <v>1651</v>
      </c>
      <c r="R39" s="5" t="s">
        <v>1726</v>
      </c>
      <c r="S39" s="5" t="s">
        <v>1751</v>
      </c>
      <c r="T39" s="6"/>
      <c r="U39" s="6"/>
      <c r="V39" s="262"/>
      <c r="W39" s="350"/>
      <c r="X39" s="350"/>
      <c r="Y39" s="350"/>
      <c r="Z39" s="350"/>
      <c r="AA39" s="350"/>
      <c r="AB39" s="350"/>
      <c r="AC39" s="350"/>
      <c r="AD39" s="350"/>
      <c r="AE39" s="350"/>
    </row>
    <row r="40" spans="2:31" s="82" customFormat="1" ht="159.6" outlineLevel="1">
      <c r="B40" s="76" t="s">
        <v>1752</v>
      </c>
      <c r="C40" s="5" t="s">
        <v>1753</v>
      </c>
      <c r="D40" s="9"/>
      <c r="E40" s="9" t="s">
        <v>1607</v>
      </c>
      <c r="F40" s="9" t="s">
        <v>1600</v>
      </c>
      <c r="G40" s="5" t="s">
        <v>1754</v>
      </c>
      <c r="H40" s="9" t="s">
        <v>1667</v>
      </c>
      <c r="I40" s="5" t="s">
        <v>1755</v>
      </c>
      <c r="J40" s="9">
        <v>2</v>
      </c>
      <c r="K40" s="5"/>
      <c r="L40" s="5" t="s">
        <v>1756</v>
      </c>
      <c r="M40" s="5"/>
      <c r="N40" s="5" t="s">
        <v>1612</v>
      </c>
      <c r="O40" s="5" t="s">
        <v>1604</v>
      </c>
      <c r="P40" s="5" t="s">
        <v>1650</v>
      </c>
      <c r="Q40" s="5" t="s">
        <v>1651</v>
      </c>
      <c r="R40" s="5" t="s">
        <v>1726</v>
      </c>
      <c r="S40" s="5" t="s">
        <v>1751</v>
      </c>
      <c r="T40" s="5"/>
      <c r="U40" s="5"/>
      <c r="V40" s="264"/>
    </row>
    <row r="41" spans="2:31" s="82" customFormat="1" ht="57.95" outlineLevel="1">
      <c r="B41" s="76" t="s">
        <v>1757</v>
      </c>
      <c r="C41" s="5" t="s">
        <v>1758</v>
      </c>
      <c r="D41" s="9"/>
      <c r="E41" s="9" t="s">
        <v>1607</v>
      </c>
      <c r="F41" s="9" t="s">
        <v>1600</v>
      </c>
      <c r="G41" s="5" t="s">
        <v>1759</v>
      </c>
      <c r="H41" s="9" t="s">
        <v>1609</v>
      </c>
      <c r="I41" s="5" t="s">
        <v>1602</v>
      </c>
      <c r="J41" s="9">
        <v>144</v>
      </c>
      <c r="K41" s="5"/>
      <c r="L41" s="5"/>
      <c r="M41" s="5"/>
      <c r="N41" s="5" t="s">
        <v>1612</v>
      </c>
      <c r="O41" s="5" t="s">
        <v>1604</v>
      </c>
      <c r="P41" s="5" t="s">
        <v>1650</v>
      </c>
      <c r="Q41" s="5" t="s">
        <v>1651</v>
      </c>
      <c r="R41" s="5" t="s">
        <v>1726</v>
      </c>
      <c r="S41" s="5" t="s">
        <v>1751</v>
      </c>
      <c r="T41" s="5"/>
      <c r="U41" s="5"/>
      <c r="V41" s="9"/>
    </row>
    <row r="42" spans="2:31" s="83" customFormat="1" ht="57.95" outlineLevel="1">
      <c r="B42" s="5" t="s">
        <v>1760</v>
      </c>
      <c r="C42" s="5" t="s">
        <v>1761</v>
      </c>
      <c r="D42" s="9"/>
      <c r="E42" s="9" t="s">
        <v>1615</v>
      </c>
      <c r="F42" s="9" t="s">
        <v>1600</v>
      </c>
      <c r="G42" s="5" t="s">
        <v>1762</v>
      </c>
      <c r="H42" s="9" t="s">
        <v>1609</v>
      </c>
      <c r="I42" s="5" t="s">
        <v>1602</v>
      </c>
      <c r="J42" s="9">
        <v>144</v>
      </c>
      <c r="K42" s="5"/>
      <c r="L42" s="5" t="s">
        <v>1763</v>
      </c>
      <c r="M42" s="5"/>
      <c r="N42" s="5" t="s">
        <v>1612</v>
      </c>
      <c r="O42" s="5" t="s">
        <v>1604</v>
      </c>
      <c r="P42" s="5" t="s">
        <v>1650</v>
      </c>
      <c r="Q42" s="5" t="s">
        <v>1651</v>
      </c>
      <c r="R42" s="5" t="s">
        <v>1726</v>
      </c>
      <c r="S42" s="5" t="s">
        <v>1751</v>
      </c>
      <c r="T42" s="5"/>
      <c r="U42" s="5"/>
      <c r="V42" s="147"/>
      <c r="W42" s="118"/>
    </row>
    <row r="43" spans="2:31" s="82" customFormat="1" ht="144.94999999999999" outlineLevel="1">
      <c r="B43" s="76" t="s">
        <v>1764</v>
      </c>
      <c r="C43" s="5" t="s">
        <v>1765</v>
      </c>
      <c r="D43" s="9"/>
      <c r="E43" s="9" t="s">
        <v>1615</v>
      </c>
      <c r="F43" s="9" t="s">
        <v>1629</v>
      </c>
      <c r="G43" s="5" t="s">
        <v>1766</v>
      </c>
      <c r="H43" s="9" t="s">
        <v>1680</v>
      </c>
      <c r="I43" s="5" t="s">
        <v>1681</v>
      </c>
      <c r="J43" s="9">
        <v>10</v>
      </c>
      <c r="K43" s="5" t="s">
        <v>1767</v>
      </c>
      <c r="L43" s="5"/>
      <c r="M43" s="5"/>
      <c r="N43" s="5" t="s">
        <v>1612</v>
      </c>
      <c r="O43" s="5" t="s">
        <v>1768</v>
      </c>
      <c r="P43" s="5" t="s">
        <v>1769</v>
      </c>
      <c r="Q43" s="5" t="s">
        <v>1770</v>
      </c>
      <c r="R43" s="5" t="s">
        <v>1771</v>
      </c>
      <c r="S43" s="5" t="s">
        <v>1772</v>
      </c>
      <c r="T43" s="5"/>
      <c r="U43" s="6"/>
      <c r="V43" s="262"/>
    </row>
    <row r="44" spans="2:31" s="82" customFormat="1" ht="57.95" outlineLevel="1">
      <c r="B44" s="76" t="s">
        <v>1773</v>
      </c>
      <c r="C44" s="5" t="s">
        <v>1774</v>
      </c>
      <c r="D44" s="9"/>
      <c r="E44" s="9" t="s">
        <v>1615</v>
      </c>
      <c r="F44" s="9" t="s">
        <v>1629</v>
      </c>
      <c r="G44" s="5" t="s">
        <v>1775</v>
      </c>
      <c r="H44" s="9" t="s">
        <v>1667</v>
      </c>
      <c r="I44" s="14" t="s">
        <v>1776</v>
      </c>
      <c r="J44" s="9">
        <v>2</v>
      </c>
      <c r="K44" s="5" t="s">
        <v>1777</v>
      </c>
      <c r="L44" s="5"/>
      <c r="M44" s="5"/>
      <c r="N44" s="5" t="s">
        <v>1612</v>
      </c>
      <c r="O44" s="5" t="s">
        <v>1604</v>
      </c>
      <c r="P44" s="5" t="s">
        <v>1650</v>
      </c>
      <c r="Q44" s="5" t="s">
        <v>1651</v>
      </c>
      <c r="R44" s="5" t="s">
        <v>1726</v>
      </c>
      <c r="S44" s="5" t="s">
        <v>1778</v>
      </c>
      <c r="T44" s="54"/>
      <c r="U44" s="6"/>
      <c r="V44" s="262"/>
    </row>
    <row r="45" spans="2:31" s="82" customFormat="1" ht="57.95" outlineLevel="1">
      <c r="B45" s="76" t="s">
        <v>1779</v>
      </c>
      <c r="C45" s="5" t="s">
        <v>1780</v>
      </c>
      <c r="D45" s="9"/>
      <c r="E45" s="9" t="s">
        <v>1607</v>
      </c>
      <c r="F45" s="9" t="s">
        <v>1629</v>
      </c>
      <c r="G45" s="5" t="s">
        <v>1781</v>
      </c>
      <c r="H45" s="9" t="s">
        <v>1609</v>
      </c>
      <c r="I45" s="5"/>
      <c r="J45" s="9">
        <v>30</v>
      </c>
      <c r="K45" s="5" t="s">
        <v>1782</v>
      </c>
      <c r="L45" s="5"/>
      <c r="M45" s="5"/>
      <c r="N45" s="5" t="s">
        <v>1612</v>
      </c>
      <c r="O45" s="5" t="s">
        <v>1604</v>
      </c>
      <c r="P45" s="5" t="s">
        <v>1650</v>
      </c>
      <c r="Q45" s="5" t="s">
        <v>1651</v>
      </c>
      <c r="R45" s="5" t="s">
        <v>1726</v>
      </c>
      <c r="S45" s="5" t="s">
        <v>1783</v>
      </c>
      <c r="T45" s="5"/>
      <c r="U45" s="5"/>
      <c r="V45" s="9"/>
    </row>
    <row r="46" spans="2:31" s="82" customFormat="1" ht="57.95" outlineLevel="1">
      <c r="B46" s="5" t="s">
        <v>1784</v>
      </c>
      <c r="C46" s="5" t="s">
        <v>1784</v>
      </c>
      <c r="D46" s="9"/>
      <c r="E46" s="9" t="s">
        <v>1607</v>
      </c>
      <c r="F46" s="9" t="s">
        <v>1629</v>
      </c>
      <c r="G46" s="5" t="s">
        <v>1785</v>
      </c>
      <c r="H46" s="9" t="s">
        <v>1609</v>
      </c>
      <c r="I46" s="5" t="s">
        <v>1786</v>
      </c>
      <c r="J46" s="9">
        <v>2</v>
      </c>
      <c r="K46" s="5"/>
      <c r="L46" s="52"/>
      <c r="M46" s="5"/>
      <c r="N46" s="5" t="s">
        <v>1612</v>
      </c>
      <c r="O46" s="5" t="s">
        <v>1604</v>
      </c>
      <c r="P46" s="5" t="s">
        <v>1650</v>
      </c>
      <c r="Q46" s="5" t="s">
        <v>1651</v>
      </c>
      <c r="R46" s="5" t="s">
        <v>1726</v>
      </c>
      <c r="S46" s="5" t="s">
        <v>1783</v>
      </c>
      <c r="T46" s="6"/>
      <c r="U46" s="6"/>
      <c r="V46" s="264"/>
    </row>
    <row r="47" spans="2:31" s="82" customFormat="1" ht="57.95" outlineLevel="1">
      <c r="B47" s="76" t="s">
        <v>1787</v>
      </c>
      <c r="C47" s="5" t="s">
        <v>1788</v>
      </c>
      <c r="D47" s="9"/>
      <c r="E47" s="9" t="s">
        <v>1607</v>
      </c>
      <c r="F47" s="9" t="s">
        <v>1600</v>
      </c>
      <c r="G47" s="5" t="s">
        <v>1789</v>
      </c>
      <c r="H47" s="9" t="s">
        <v>1609</v>
      </c>
      <c r="I47" s="5" t="s">
        <v>1790</v>
      </c>
      <c r="J47" s="9">
        <v>3</v>
      </c>
      <c r="K47" s="5"/>
      <c r="L47" s="5" t="s">
        <v>1791</v>
      </c>
      <c r="M47" s="5"/>
      <c r="N47" s="5" t="s">
        <v>1612</v>
      </c>
      <c r="O47" s="5" t="s">
        <v>1604</v>
      </c>
      <c r="P47" s="5" t="s">
        <v>1650</v>
      </c>
      <c r="Q47" s="5" t="s">
        <v>1651</v>
      </c>
      <c r="R47" s="5" t="s">
        <v>1726</v>
      </c>
      <c r="S47" s="5" t="s">
        <v>1783</v>
      </c>
      <c r="T47" s="5"/>
      <c r="U47" s="6"/>
      <c r="V47" s="262"/>
    </row>
    <row r="48" spans="2:31" ht="87">
      <c r="B48" s="45" t="s">
        <v>1792</v>
      </c>
      <c r="C48" s="45"/>
      <c r="D48" s="45"/>
      <c r="E48" s="45" t="s">
        <v>1743</v>
      </c>
      <c r="F48" s="45" t="s">
        <v>1629</v>
      </c>
      <c r="G48" s="45" t="s">
        <v>1793</v>
      </c>
      <c r="H48" s="45"/>
      <c r="I48" s="45"/>
      <c r="J48" s="45"/>
      <c r="K48" s="45" t="s">
        <v>2749</v>
      </c>
      <c r="L48" s="45" t="s">
        <v>1795</v>
      </c>
      <c r="M48" s="45" t="str">
        <f>CONCATENATE(M3," \ ",G48)</f>
        <v>documento_alteracao \ beneficiario</v>
      </c>
      <c r="N48" s="45" t="s">
        <v>1603</v>
      </c>
      <c r="O48" s="45" t="s">
        <v>1604</v>
      </c>
      <c r="P48" s="45"/>
      <c r="Q48" s="45"/>
      <c r="R48" s="45"/>
      <c r="S48" s="45"/>
      <c r="T48" s="55"/>
      <c r="U48" s="55"/>
      <c r="V48" s="55"/>
      <c r="W48" s="350"/>
      <c r="X48" s="350"/>
      <c r="Y48" s="350"/>
      <c r="Z48" s="350"/>
      <c r="AA48" s="350"/>
      <c r="AB48" s="350"/>
      <c r="AC48" s="350"/>
      <c r="AD48" s="350"/>
      <c r="AE48" s="350"/>
    </row>
    <row r="49" spans="2:31" ht="57.95" outlineLevel="1">
      <c r="B49" s="53" t="s">
        <v>1747</v>
      </c>
      <c r="C49" s="5" t="s">
        <v>1748</v>
      </c>
      <c r="D49" s="9" t="s">
        <v>44</v>
      </c>
      <c r="E49" s="9" t="s">
        <v>1607</v>
      </c>
      <c r="F49" s="9" t="s">
        <v>1600</v>
      </c>
      <c r="G49" s="5" t="s">
        <v>1601</v>
      </c>
      <c r="H49" s="9" t="s">
        <v>1609</v>
      </c>
      <c r="I49" s="5" t="s">
        <v>1796</v>
      </c>
      <c r="J49" s="9">
        <v>40</v>
      </c>
      <c r="K49" s="5" t="s">
        <v>1750</v>
      </c>
      <c r="L49" s="5"/>
      <c r="M49" s="5"/>
      <c r="N49" s="5" t="s">
        <v>1612</v>
      </c>
      <c r="O49" s="5" t="s">
        <v>1604</v>
      </c>
      <c r="P49" s="5" t="s">
        <v>1650</v>
      </c>
      <c r="Q49" s="5" t="s">
        <v>1651</v>
      </c>
      <c r="R49" s="5" t="s">
        <v>1726</v>
      </c>
      <c r="S49" s="5" t="s">
        <v>1727</v>
      </c>
      <c r="T49" s="6"/>
      <c r="U49" s="6"/>
      <c r="V49" s="262"/>
      <c r="W49" s="350"/>
      <c r="X49" s="350"/>
      <c r="Y49" s="350"/>
      <c r="Z49" s="350"/>
      <c r="AA49" s="350"/>
      <c r="AB49" s="350"/>
      <c r="AC49" s="350"/>
      <c r="AD49" s="350"/>
      <c r="AE49" s="350"/>
    </row>
    <row r="50" spans="2:31" s="82" customFormat="1" ht="57.95" outlineLevel="1">
      <c r="B50" s="76" t="s">
        <v>1752</v>
      </c>
      <c r="C50" s="5" t="s">
        <v>1753</v>
      </c>
      <c r="D50" s="9"/>
      <c r="E50" s="9" t="s">
        <v>1607</v>
      </c>
      <c r="F50" s="9" t="s">
        <v>1600</v>
      </c>
      <c r="G50" s="5" t="s">
        <v>1754</v>
      </c>
      <c r="H50" s="9" t="s">
        <v>1667</v>
      </c>
      <c r="I50" s="5" t="s">
        <v>1755</v>
      </c>
      <c r="J50" s="9">
        <v>2</v>
      </c>
      <c r="K50" s="5"/>
      <c r="L50" s="5"/>
      <c r="M50" s="5"/>
      <c r="N50" s="5" t="s">
        <v>1612</v>
      </c>
      <c r="O50" s="5" t="s">
        <v>1604</v>
      </c>
      <c r="P50" s="5" t="s">
        <v>1650</v>
      </c>
      <c r="Q50" s="5" t="s">
        <v>1651</v>
      </c>
      <c r="R50" s="5" t="s">
        <v>1726</v>
      </c>
      <c r="S50" s="5" t="s">
        <v>1727</v>
      </c>
      <c r="T50" s="5"/>
      <c r="U50" s="5"/>
      <c r="V50" s="264"/>
    </row>
    <row r="51" spans="2:31" s="82" customFormat="1" ht="57.95" outlineLevel="1">
      <c r="B51" s="76" t="s">
        <v>1757</v>
      </c>
      <c r="C51" s="5" t="s">
        <v>1758</v>
      </c>
      <c r="D51" s="9"/>
      <c r="E51" s="9" t="s">
        <v>1607</v>
      </c>
      <c r="F51" s="9" t="s">
        <v>1600</v>
      </c>
      <c r="G51" s="5" t="s">
        <v>1759</v>
      </c>
      <c r="H51" s="9" t="s">
        <v>1609</v>
      </c>
      <c r="I51" s="5" t="s">
        <v>1602</v>
      </c>
      <c r="J51" s="9">
        <v>144</v>
      </c>
      <c r="K51" s="5"/>
      <c r="L51" s="5"/>
      <c r="M51" s="5"/>
      <c r="N51" s="5" t="s">
        <v>1612</v>
      </c>
      <c r="O51" s="5" t="s">
        <v>1604</v>
      </c>
      <c r="P51" s="5" t="s">
        <v>1650</v>
      </c>
      <c r="Q51" s="5" t="s">
        <v>1651</v>
      </c>
      <c r="R51" s="5" t="s">
        <v>1726</v>
      </c>
      <c r="S51" s="5" t="s">
        <v>1727</v>
      </c>
      <c r="T51" s="5"/>
      <c r="U51" s="5"/>
      <c r="V51" s="9"/>
    </row>
    <row r="52" spans="2:31" s="82" customFormat="1" ht="57.95" outlineLevel="1">
      <c r="B52" s="5" t="s">
        <v>1797</v>
      </c>
      <c r="C52" s="5" t="s">
        <v>1798</v>
      </c>
      <c r="D52" s="9"/>
      <c r="E52" s="9" t="s">
        <v>1615</v>
      </c>
      <c r="F52" s="9" t="s">
        <v>1600</v>
      </c>
      <c r="G52" s="5" t="s">
        <v>1762</v>
      </c>
      <c r="H52" s="9" t="s">
        <v>1609</v>
      </c>
      <c r="I52" s="5" t="s">
        <v>1602</v>
      </c>
      <c r="J52" s="9">
        <v>144</v>
      </c>
      <c r="K52" s="5"/>
      <c r="L52" s="5" t="s">
        <v>1763</v>
      </c>
      <c r="M52" s="5"/>
      <c r="N52" s="5" t="s">
        <v>1612</v>
      </c>
      <c r="O52" s="5" t="s">
        <v>1604</v>
      </c>
      <c r="P52" s="5" t="s">
        <v>1650</v>
      </c>
      <c r="Q52" s="5" t="s">
        <v>1651</v>
      </c>
      <c r="R52" s="5" t="s">
        <v>1726</v>
      </c>
      <c r="S52" s="5" t="s">
        <v>1727</v>
      </c>
      <c r="T52" s="6"/>
      <c r="U52" s="48"/>
      <c r="V52" s="262"/>
    </row>
    <row r="53" spans="2:31" s="82" customFormat="1" ht="57.95" outlineLevel="1">
      <c r="B53" s="76" t="s">
        <v>1779</v>
      </c>
      <c r="C53" s="5" t="s">
        <v>1780</v>
      </c>
      <c r="D53" s="9"/>
      <c r="E53" s="9" t="s">
        <v>1607</v>
      </c>
      <c r="F53" s="9" t="s">
        <v>1629</v>
      </c>
      <c r="G53" s="5" t="s">
        <v>1781</v>
      </c>
      <c r="H53" s="9" t="s">
        <v>1609</v>
      </c>
      <c r="I53" s="5" t="s">
        <v>1602</v>
      </c>
      <c r="J53" s="9">
        <v>30</v>
      </c>
      <c r="K53" s="5" t="s">
        <v>1782</v>
      </c>
      <c r="L53" s="5"/>
      <c r="M53" s="5"/>
      <c r="N53" s="5" t="s">
        <v>1612</v>
      </c>
      <c r="O53" s="5" t="s">
        <v>1604</v>
      </c>
      <c r="P53" s="5" t="s">
        <v>1650</v>
      </c>
      <c r="Q53" s="5" t="s">
        <v>1651</v>
      </c>
      <c r="R53" s="5" t="s">
        <v>1726</v>
      </c>
      <c r="S53" s="5" t="s">
        <v>1783</v>
      </c>
      <c r="T53" s="5"/>
      <c r="U53" s="5"/>
      <c r="V53" s="9"/>
    </row>
    <row r="54" spans="2:31" s="82" customFormat="1" ht="57.95" outlineLevel="1">
      <c r="B54" s="5" t="s">
        <v>1799</v>
      </c>
      <c r="C54" s="5" t="s">
        <v>1799</v>
      </c>
      <c r="D54" s="9"/>
      <c r="E54" s="9" t="s">
        <v>1607</v>
      </c>
      <c r="F54" s="9" t="s">
        <v>1629</v>
      </c>
      <c r="G54" s="5" t="s">
        <v>1785</v>
      </c>
      <c r="H54" s="9" t="s">
        <v>1609</v>
      </c>
      <c r="I54" s="5" t="s">
        <v>1786</v>
      </c>
      <c r="J54" s="9">
        <v>2</v>
      </c>
      <c r="K54" s="5"/>
      <c r="L54" s="52"/>
      <c r="M54" s="5"/>
      <c r="N54" s="5" t="s">
        <v>1612</v>
      </c>
      <c r="O54" s="5" t="s">
        <v>1604</v>
      </c>
      <c r="P54" s="5" t="s">
        <v>1650</v>
      </c>
      <c r="Q54" s="5" t="s">
        <v>1651</v>
      </c>
      <c r="R54" s="5" t="s">
        <v>1726</v>
      </c>
      <c r="S54" s="5" t="s">
        <v>1783</v>
      </c>
      <c r="T54" s="6"/>
      <c r="U54" s="6"/>
      <c r="V54" s="264"/>
    </row>
    <row r="55" spans="2:31" s="82" customFormat="1" ht="57.95" outlineLevel="1">
      <c r="B55" s="76" t="s">
        <v>1787</v>
      </c>
      <c r="C55" s="5" t="s">
        <v>1788</v>
      </c>
      <c r="D55" s="9"/>
      <c r="E55" s="9" t="s">
        <v>1607</v>
      </c>
      <c r="F55" s="9" t="s">
        <v>1600</v>
      </c>
      <c r="G55" s="5" t="s">
        <v>1789</v>
      </c>
      <c r="H55" s="9" t="s">
        <v>1609</v>
      </c>
      <c r="I55" s="5" t="s">
        <v>1790</v>
      </c>
      <c r="J55" s="9">
        <v>3</v>
      </c>
      <c r="K55" s="5"/>
      <c r="L55" s="5" t="s">
        <v>1791</v>
      </c>
      <c r="M55" s="5"/>
      <c r="N55" s="5" t="s">
        <v>1612</v>
      </c>
      <c r="O55" s="5" t="s">
        <v>1604</v>
      </c>
      <c r="P55" s="5" t="s">
        <v>1650</v>
      </c>
      <c r="Q55" s="5" t="s">
        <v>1651</v>
      </c>
      <c r="R55" s="5" t="s">
        <v>1726</v>
      </c>
      <c r="S55" s="5" t="s">
        <v>1783</v>
      </c>
      <c r="T55" s="5"/>
      <c r="U55" s="6"/>
      <c r="V55" s="262"/>
    </row>
    <row r="56" spans="2:31" ht="87">
      <c r="B56" s="55" t="s">
        <v>1800</v>
      </c>
      <c r="C56" s="55"/>
      <c r="D56" s="55"/>
      <c r="E56" s="55" t="s">
        <v>1743</v>
      </c>
      <c r="F56" s="55" t="s">
        <v>1629</v>
      </c>
      <c r="G56" s="55" t="s">
        <v>1801</v>
      </c>
      <c r="H56" s="55"/>
      <c r="I56" s="55"/>
      <c r="J56" s="55"/>
      <c r="K56" s="55" t="s">
        <v>2750</v>
      </c>
      <c r="L56" s="45"/>
      <c r="M56" s="45" t="str">
        <f>CONCATENATE(M3," \ ",G56)</f>
        <v>documento_alteracao \ beneficiario_final</v>
      </c>
      <c r="N56" s="45" t="s">
        <v>1603</v>
      </c>
      <c r="O56" s="45" t="s">
        <v>1604</v>
      </c>
      <c r="P56" s="45"/>
      <c r="Q56" s="45"/>
      <c r="R56" s="45"/>
      <c r="S56" s="45"/>
      <c r="T56" s="55"/>
      <c r="U56" s="55"/>
      <c r="V56" s="55"/>
      <c r="W56" s="350"/>
      <c r="X56" s="350"/>
      <c r="Y56" s="350"/>
      <c r="Z56" s="350"/>
      <c r="AA56" s="350"/>
      <c r="AB56" s="350"/>
      <c r="AC56" s="350"/>
      <c r="AD56" s="350"/>
      <c r="AE56" s="350"/>
    </row>
    <row r="57" spans="2:31" ht="57.95" outlineLevel="1">
      <c r="B57" s="53" t="s">
        <v>1803</v>
      </c>
      <c r="C57" s="5" t="s">
        <v>1804</v>
      </c>
      <c r="D57" s="9" t="s">
        <v>44</v>
      </c>
      <c r="E57" s="9" t="s">
        <v>1607</v>
      </c>
      <c r="F57" s="9" t="s">
        <v>1600</v>
      </c>
      <c r="G57" s="5" t="s">
        <v>1601</v>
      </c>
      <c r="H57" s="9" t="s">
        <v>1609</v>
      </c>
      <c r="I57" s="5" t="s">
        <v>1796</v>
      </c>
      <c r="J57" s="9">
        <v>40</v>
      </c>
      <c r="K57" s="5" t="s">
        <v>1805</v>
      </c>
      <c r="L57" s="5"/>
      <c r="M57" s="5"/>
      <c r="N57" s="5" t="s">
        <v>1612</v>
      </c>
      <c r="O57" s="5" t="s">
        <v>1604</v>
      </c>
      <c r="P57" s="5" t="s">
        <v>1650</v>
      </c>
      <c r="Q57" s="5" t="s">
        <v>1651</v>
      </c>
      <c r="R57" s="5" t="s">
        <v>1726</v>
      </c>
      <c r="S57" s="5" t="s">
        <v>1806</v>
      </c>
      <c r="T57" s="6"/>
      <c r="U57" s="6"/>
      <c r="V57" s="262"/>
      <c r="W57" s="350"/>
      <c r="X57" s="350"/>
      <c r="Y57" s="350"/>
      <c r="Z57" s="350"/>
      <c r="AA57" s="350"/>
      <c r="AB57" s="350"/>
      <c r="AC57" s="350"/>
      <c r="AD57" s="350"/>
      <c r="AE57" s="350"/>
    </row>
    <row r="58" spans="2:31" ht="57.95" outlineLevel="1">
      <c r="B58" s="47" t="s">
        <v>1807</v>
      </c>
      <c r="C58" s="5" t="s">
        <v>1808</v>
      </c>
      <c r="D58" s="9"/>
      <c r="E58" s="9" t="s">
        <v>1607</v>
      </c>
      <c r="F58" s="9" t="s">
        <v>1600</v>
      </c>
      <c r="G58" s="5" t="s">
        <v>1754</v>
      </c>
      <c r="H58" s="9" t="s">
        <v>1667</v>
      </c>
      <c r="I58" s="5" t="s">
        <v>1809</v>
      </c>
      <c r="J58" s="9">
        <v>2</v>
      </c>
      <c r="K58" s="5"/>
      <c r="L58" s="5"/>
      <c r="M58" s="5"/>
      <c r="N58" s="5" t="s">
        <v>1612</v>
      </c>
      <c r="O58" s="5" t="s">
        <v>1604</v>
      </c>
      <c r="P58" s="5" t="s">
        <v>1650</v>
      </c>
      <c r="Q58" s="5" t="s">
        <v>1651</v>
      </c>
      <c r="R58" s="5" t="s">
        <v>1726</v>
      </c>
      <c r="S58" s="5" t="s">
        <v>1806</v>
      </c>
      <c r="T58" s="5"/>
      <c r="U58" s="6"/>
      <c r="V58" s="262"/>
      <c r="W58" s="350"/>
      <c r="X58" s="350"/>
      <c r="Y58" s="350"/>
      <c r="Z58" s="350"/>
      <c r="AA58" s="350"/>
      <c r="AB58" s="350"/>
      <c r="AC58" s="350"/>
      <c r="AD58" s="350"/>
      <c r="AE58" s="350"/>
    </row>
    <row r="59" spans="2:31" ht="57.95" outlineLevel="1">
      <c r="B59" s="47" t="s">
        <v>1810</v>
      </c>
      <c r="C59" s="5" t="s">
        <v>1811</v>
      </c>
      <c r="D59" s="9"/>
      <c r="E59" s="9" t="s">
        <v>1607</v>
      </c>
      <c r="F59" s="9" t="s">
        <v>1600</v>
      </c>
      <c r="G59" s="5" t="s">
        <v>1759</v>
      </c>
      <c r="H59" s="9" t="s">
        <v>1609</v>
      </c>
      <c r="I59" s="5" t="s">
        <v>1602</v>
      </c>
      <c r="J59" s="9">
        <v>144</v>
      </c>
      <c r="K59" s="5"/>
      <c r="L59" s="5"/>
      <c r="M59" s="5"/>
      <c r="N59" s="5" t="s">
        <v>1612</v>
      </c>
      <c r="O59" s="5" t="s">
        <v>1604</v>
      </c>
      <c r="P59" s="5" t="s">
        <v>1650</v>
      </c>
      <c r="Q59" s="5" t="s">
        <v>1651</v>
      </c>
      <c r="R59" s="5" t="s">
        <v>1726</v>
      </c>
      <c r="S59" s="5" t="s">
        <v>1806</v>
      </c>
      <c r="T59" s="5"/>
      <c r="U59" s="5"/>
      <c r="V59" s="264"/>
      <c r="W59" s="350"/>
      <c r="X59" s="350"/>
      <c r="Y59" s="350"/>
      <c r="Z59" s="350"/>
      <c r="AA59" s="350"/>
      <c r="AB59" s="350"/>
      <c r="AC59" s="350"/>
      <c r="AD59" s="350"/>
      <c r="AE59" s="350"/>
    </row>
    <row r="60" spans="2:31" ht="57.95" outlineLevel="1">
      <c r="B60" s="5" t="s">
        <v>1812</v>
      </c>
      <c r="C60" s="5" t="s">
        <v>1813</v>
      </c>
      <c r="D60" s="9"/>
      <c r="E60" s="9" t="s">
        <v>1615</v>
      </c>
      <c r="F60" s="9" t="s">
        <v>1600</v>
      </c>
      <c r="G60" s="5" t="s">
        <v>1762</v>
      </c>
      <c r="H60" s="9" t="s">
        <v>1609</v>
      </c>
      <c r="I60" s="5" t="s">
        <v>1602</v>
      </c>
      <c r="J60" s="9">
        <v>144</v>
      </c>
      <c r="K60" s="5"/>
      <c r="L60" s="5" t="s">
        <v>1763</v>
      </c>
      <c r="M60" s="5"/>
      <c r="N60" s="5" t="s">
        <v>1612</v>
      </c>
      <c r="O60" s="5" t="s">
        <v>1604</v>
      </c>
      <c r="P60" s="5" t="s">
        <v>1650</v>
      </c>
      <c r="Q60" s="5" t="s">
        <v>1651</v>
      </c>
      <c r="R60" s="5" t="s">
        <v>1726</v>
      </c>
      <c r="S60" s="5" t="s">
        <v>1806</v>
      </c>
      <c r="T60" s="6"/>
      <c r="U60" s="48"/>
      <c r="V60" s="262"/>
      <c r="W60" s="350"/>
      <c r="X60" s="350"/>
      <c r="Y60" s="350"/>
      <c r="Z60" s="350"/>
      <c r="AA60" s="350"/>
      <c r="AB60" s="350"/>
      <c r="AC60" s="350"/>
      <c r="AD60" s="350"/>
      <c r="AE60" s="350"/>
    </row>
    <row r="61" spans="2:31" s="82" customFormat="1" ht="57.95" outlineLevel="1">
      <c r="B61" s="76" t="s">
        <v>1814</v>
      </c>
      <c r="C61" s="5" t="s">
        <v>1815</v>
      </c>
      <c r="D61" s="9"/>
      <c r="E61" s="9" t="s">
        <v>1607</v>
      </c>
      <c r="F61" s="9" t="s">
        <v>1629</v>
      </c>
      <c r="G61" s="5" t="s">
        <v>1781</v>
      </c>
      <c r="H61" s="9" t="s">
        <v>1609</v>
      </c>
      <c r="I61" s="5" t="s">
        <v>1602</v>
      </c>
      <c r="J61" s="9">
        <v>30</v>
      </c>
      <c r="K61" s="5" t="s">
        <v>1782</v>
      </c>
      <c r="L61" s="5"/>
      <c r="M61" s="5"/>
      <c r="N61" s="5" t="s">
        <v>1612</v>
      </c>
      <c r="O61" s="5" t="s">
        <v>1604</v>
      </c>
      <c r="P61" s="5" t="s">
        <v>1650</v>
      </c>
      <c r="Q61" s="5" t="s">
        <v>1651</v>
      </c>
      <c r="R61" s="5" t="s">
        <v>1726</v>
      </c>
      <c r="S61" s="5" t="s">
        <v>1783</v>
      </c>
      <c r="T61" s="5"/>
      <c r="U61" s="5"/>
      <c r="V61" s="9"/>
    </row>
    <row r="62" spans="2:31" s="82" customFormat="1" ht="57.95" outlineLevel="1">
      <c r="B62" s="5" t="s">
        <v>1816</v>
      </c>
      <c r="C62" s="5" t="s">
        <v>1816</v>
      </c>
      <c r="D62" s="9"/>
      <c r="E62" s="9" t="s">
        <v>1607</v>
      </c>
      <c r="F62" s="9" t="s">
        <v>1629</v>
      </c>
      <c r="G62" s="5" t="s">
        <v>1785</v>
      </c>
      <c r="H62" s="9" t="s">
        <v>1609</v>
      </c>
      <c r="I62" s="5" t="s">
        <v>1786</v>
      </c>
      <c r="J62" s="9">
        <v>2</v>
      </c>
      <c r="K62" s="5"/>
      <c r="L62" s="52"/>
      <c r="M62" s="5"/>
      <c r="N62" s="5" t="s">
        <v>1612</v>
      </c>
      <c r="O62" s="5" t="s">
        <v>1604</v>
      </c>
      <c r="P62" s="5" t="s">
        <v>1650</v>
      </c>
      <c r="Q62" s="5" t="s">
        <v>1651</v>
      </c>
      <c r="R62" s="5" t="s">
        <v>1726</v>
      </c>
      <c r="S62" s="5" t="s">
        <v>1783</v>
      </c>
      <c r="T62" s="6"/>
      <c r="U62" s="6"/>
      <c r="V62" s="264"/>
    </row>
    <row r="63" spans="2:31" s="82" customFormat="1" ht="57.95" outlineLevel="1">
      <c r="B63" s="76" t="s">
        <v>1817</v>
      </c>
      <c r="C63" s="5" t="s">
        <v>1818</v>
      </c>
      <c r="D63" s="9"/>
      <c r="E63" s="9" t="s">
        <v>1607</v>
      </c>
      <c r="F63" s="9" t="s">
        <v>1600</v>
      </c>
      <c r="G63" s="5" t="s">
        <v>1789</v>
      </c>
      <c r="H63" s="9" t="s">
        <v>1609</v>
      </c>
      <c r="I63" s="5" t="s">
        <v>1790</v>
      </c>
      <c r="J63" s="9">
        <v>3</v>
      </c>
      <c r="K63" s="5"/>
      <c r="L63" s="5"/>
      <c r="M63" s="5"/>
      <c r="N63" s="5" t="s">
        <v>1612</v>
      </c>
      <c r="O63" s="5" t="s">
        <v>1604</v>
      </c>
      <c r="P63" s="5" t="s">
        <v>1650</v>
      </c>
      <c r="Q63" s="5" t="s">
        <v>1651</v>
      </c>
      <c r="R63" s="5" t="s">
        <v>1726</v>
      </c>
      <c r="S63" s="5" t="s">
        <v>1783</v>
      </c>
      <c r="T63" s="5"/>
      <c r="U63" s="6"/>
      <c r="V63" s="262"/>
    </row>
    <row r="64" spans="2:31" ht="101.45">
      <c r="B64" s="45" t="s">
        <v>1819</v>
      </c>
      <c r="C64" s="45"/>
      <c r="D64" s="45"/>
      <c r="E64" s="45" t="s">
        <v>1743</v>
      </c>
      <c r="F64" s="45" t="s">
        <v>1629</v>
      </c>
      <c r="G64" s="45" t="s">
        <v>1820</v>
      </c>
      <c r="H64" s="45"/>
      <c r="I64" s="45"/>
      <c r="J64" s="45"/>
      <c r="K64" s="45" t="s">
        <v>1821</v>
      </c>
      <c r="L64" s="45" t="s">
        <v>1822</v>
      </c>
      <c r="M64" s="45" t="str">
        <f>CONCATENATE(M3," \ ",G64)</f>
        <v>documento_alteracao \ tomador_garantido</v>
      </c>
      <c r="N64" s="45" t="s">
        <v>1603</v>
      </c>
      <c r="O64" s="45" t="s">
        <v>1661</v>
      </c>
      <c r="P64" s="45"/>
      <c r="Q64" s="45"/>
      <c r="R64" s="45"/>
      <c r="S64" s="45"/>
      <c r="T64" s="55"/>
      <c r="U64" s="45"/>
      <c r="V64" s="46"/>
      <c r="W64" s="350"/>
      <c r="X64" s="350"/>
      <c r="Y64" s="350"/>
      <c r="Z64" s="350"/>
      <c r="AA64" s="350"/>
      <c r="AB64" s="350"/>
      <c r="AC64" s="350"/>
      <c r="AD64" s="350"/>
      <c r="AE64" s="350"/>
    </row>
    <row r="65" spans="2:31" ht="57.95" outlineLevel="1">
      <c r="B65" s="53" t="s">
        <v>1747</v>
      </c>
      <c r="C65" s="5" t="s">
        <v>1748</v>
      </c>
      <c r="D65" s="9" t="s">
        <v>44</v>
      </c>
      <c r="E65" s="9" t="s">
        <v>1607</v>
      </c>
      <c r="F65" s="9" t="s">
        <v>1600</v>
      </c>
      <c r="G65" s="5" t="s">
        <v>1601</v>
      </c>
      <c r="H65" s="9" t="s">
        <v>1609</v>
      </c>
      <c r="I65" s="5" t="s">
        <v>1796</v>
      </c>
      <c r="J65" s="9">
        <v>40</v>
      </c>
      <c r="K65" s="5" t="s">
        <v>1750</v>
      </c>
      <c r="L65" s="5"/>
      <c r="M65" s="5"/>
      <c r="N65" s="5" t="s">
        <v>1612</v>
      </c>
      <c r="O65" s="5" t="s">
        <v>1824</v>
      </c>
      <c r="P65" s="5" t="s">
        <v>1825</v>
      </c>
      <c r="Q65" s="5" t="s">
        <v>1826</v>
      </c>
      <c r="R65" s="5" t="s">
        <v>1827</v>
      </c>
      <c r="S65" s="5" t="s">
        <v>1828</v>
      </c>
      <c r="T65" s="6"/>
      <c r="U65" s="6"/>
      <c r="V65" s="262"/>
      <c r="W65" s="350"/>
      <c r="X65" s="350"/>
      <c r="Y65" s="350"/>
      <c r="Z65" s="350"/>
      <c r="AA65" s="350"/>
      <c r="AB65" s="350"/>
      <c r="AC65" s="350"/>
      <c r="AD65" s="350"/>
      <c r="AE65" s="350"/>
    </row>
    <row r="66" spans="2:31" s="82" customFormat="1" ht="57.95" outlineLevel="1">
      <c r="B66" s="76" t="s">
        <v>1752</v>
      </c>
      <c r="C66" s="5" t="s">
        <v>1753</v>
      </c>
      <c r="D66" s="9"/>
      <c r="E66" s="9" t="s">
        <v>1607</v>
      </c>
      <c r="F66" s="9" t="s">
        <v>1600</v>
      </c>
      <c r="G66" s="5" t="s">
        <v>1754</v>
      </c>
      <c r="H66" s="9" t="s">
        <v>1667</v>
      </c>
      <c r="I66" s="5" t="s">
        <v>1755</v>
      </c>
      <c r="J66" s="9">
        <v>2</v>
      </c>
      <c r="K66" s="5"/>
      <c r="L66" s="5"/>
      <c r="M66" s="5"/>
      <c r="N66" s="5" t="s">
        <v>1612</v>
      </c>
      <c r="O66" s="5" t="s">
        <v>1824</v>
      </c>
      <c r="P66" s="5" t="s">
        <v>1825</v>
      </c>
      <c r="Q66" s="5" t="s">
        <v>1826</v>
      </c>
      <c r="R66" s="5" t="s">
        <v>1827</v>
      </c>
      <c r="S66" s="5" t="s">
        <v>1828</v>
      </c>
      <c r="T66" s="5"/>
      <c r="U66" s="5"/>
      <c r="V66" s="264"/>
    </row>
    <row r="67" spans="2:31" s="82" customFormat="1" ht="29.1" outlineLevel="1">
      <c r="B67" s="76" t="s">
        <v>1757</v>
      </c>
      <c r="C67" s="5" t="s">
        <v>1758</v>
      </c>
      <c r="D67" s="9"/>
      <c r="E67" s="9" t="s">
        <v>1607</v>
      </c>
      <c r="F67" s="9" t="s">
        <v>1600</v>
      </c>
      <c r="G67" s="5" t="s">
        <v>1759</v>
      </c>
      <c r="H67" s="9" t="s">
        <v>1609</v>
      </c>
      <c r="I67" s="5" t="s">
        <v>1602</v>
      </c>
      <c r="J67" s="9">
        <v>144</v>
      </c>
      <c r="K67" s="5"/>
      <c r="L67" s="5"/>
      <c r="M67" s="5"/>
      <c r="N67" s="5" t="s">
        <v>1612</v>
      </c>
      <c r="O67" s="5" t="s">
        <v>1824</v>
      </c>
      <c r="P67" s="5" t="s">
        <v>1825</v>
      </c>
      <c r="Q67" s="5" t="s">
        <v>1826</v>
      </c>
      <c r="R67" s="5" t="s">
        <v>1827</v>
      </c>
      <c r="S67" s="5" t="s">
        <v>1828</v>
      </c>
      <c r="T67" s="5"/>
      <c r="U67" s="5"/>
      <c r="V67" s="9"/>
    </row>
    <row r="68" spans="2:31" s="82" customFormat="1" ht="29.1" outlineLevel="1">
      <c r="B68" s="76" t="s">
        <v>1779</v>
      </c>
      <c r="C68" s="5" t="s">
        <v>1780</v>
      </c>
      <c r="D68" s="9"/>
      <c r="E68" s="9" t="s">
        <v>1607</v>
      </c>
      <c r="F68" s="9" t="s">
        <v>1629</v>
      </c>
      <c r="G68" s="5" t="s">
        <v>1781</v>
      </c>
      <c r="H68" s="9" t="s">
        <v>1609</v>
      </c>
      <c r="I68" s="5" t="s">
        <v>1602</v>
      </c>
      <c r="J68" s="9">
        <v>30</v>
      </c>
      <c r="K68" s="5" t="s">
        <v>1782</v>
      </c>
      <c r="L68" s="5"/>
      <c r="M68" s="5"/>
      <c r="N68" s="5" t="s">
        <v>1612</v>
      </c>
      <c r="O68" s="5" t="s">
        <v>1661</v>
      </c>
      <c r="P68" s="5" t="s">
        <v>1662</v>
      </c>
      <c r="Q68" s="5" t="s">
        <v>1663</v>
      </c>
      <c r="R68" s="5" t="s">
        <v>1829</v>
      </c>
      <c r="S68" s="5" t="s">
        <v>1830</v>
      </c>
      <c r="T68" s="5"/>
      <c r="U68" s="5"/>
      <c r="V68" s="9"/>
    </row>
    <row r="69" spans="2:31" s="82" customFormat="1" ht="57.95" outlineLevel="1">
      <c r="B69" s="5" t="s">
        <v>1831</v>
      </c>
      <c r="C69" s="5" t="s">
        <v>1831</v>
      </c>
      <c r="D69" s="9"/>
      <c r="E69" s="9" t="s">
        <v>1607</v>
      </c>
      <c r="F69" s="9" t="s">
        <v>1629</v>
      </c>
      <c r="G69" s="5" t="s">
        <v>1785</v>
      </c>
      <c r="H69" s="9" t="s">
        <v>1609</v>
      </c>
      <c r="I69" s="5" t="s">
        <v>1786</v>
      </c>
      <c r="J69" s="9">
        <v>2</v>
      </c>
      <c r="K69" s="5"/>
      <c r="L69" s="52"/>
      <c r="M69" s="5"/>
      <c r="N69" s="5" t="s">
        <v>1612</v>
      </c>
      <c r="O69" s="5" t="s">
        <v>1661</v>
      </c>
      <c r="P69" s="5" t="s">
        <v>1662</v>
      </c>
      <c r="Q69" s="5" t="s">
        <v>1663</v>
      </c>
      <c r="R69" s="5" t="s">
        <v>1829</v>
      </c>
      <c r="S69" s="5" t="s">
        <v>1830</v>
      </c>
      <c r="T69" s="6"/>
      <c r="U69" s="6"/>
      <c r="V69" s="264"/>
    </row>
    <row r="70" spans="2:31" ht="29.1" outlineLevel="1">
      <c r="B70" s="119" t="s">
        <v>1787</v>
      </c>
      <c r="C70" s="56" t="s">
        <v>1788</v>
      </c>
      <c r="D70" s="57"/>
      <c r="E70" s="57" t="s">
        <v>1607</v>
      </c>
      <c r="F70" s="9" t="s">
        <v>1600</v>
      </c>
      <c r="G70" s="56" t="s">
        <v>1789</v>
      </c>
      <c r="H70" s="57" t="s">
        <v>1609</v>
      </c>
      <c r="I70" s="5" t="s">
        <v>1790</v>
      </c>
      <c r="J70" s="9">
        <v>3</v>
      </c>
      <c r="K70" s="5"/>
      <c r="L70" s="5" t="s">
        <v>1791</v>
      </c>
      <c r="M70" s="56"/>
      <c r="N70" s="56" t="s">
        <v>1612</v>
      </c>
      <c r="O70" s="5" t="s">
        <v>1661</v>
      </c>
      <c r="P70" s="5" t="s">
        <v>1662</v>
      </c>
      <c r="Q70" s="5" t="s">
        <v>1663</v>
      </c>
      <c r="R70" s="5" t="s">
        <v>1829</v>
      </c>
      <c r="S70" s="5" t="s">
        <v>1830</v>
      </c>
      <c r="T70" s="5"/>
      <c r="U70" s="6"/>
      <c r="V70" s="262"/>
      <c r="W70" s="350"/>
      <c r="X70" s="350"/>
      <c r="Y70" s="350"/>
      <c r="Z70" s="350"/>
      <c r="AA70" s="350"/>
      <c r="AB70" s="350"/>
      <c r="AC70" s="350"/>
      <c r="AD70" s="350"/>
      <c r="AE70" s="350"/>
    </row>
    <row r="71" spans="2:31" ht="231.95">
      <c r="B71" s="45" t="s">
        <v>1832</v>
      </c>
      <c r="C71" s="45"/>
      <c r="D71" s="45"/>
      <c r="E71" s="45" t="s">
        <v>1743</v>
      </c>
      <c r="F71" s="45" t="s">
        <v>1629</v>
      </c>
      <c r="G71" s="45" t="s">
        <v>1833</v>
      </c>
      <c r="H71" s="45"/>
      <c r="I71" s="45"/>
      <c r="J71" s="45"/>
      <c r="K71" s="45" t="s">
        <v>1834</v>
      </c>
      <c r="L71" s="45" t="s">
        <v>1835</v>
      </c>
      <c r="M71" s="45" t="str">
        <f>CONCATENATE(M3," \ ",G71)</f>
        <v>documento_alteracao \ intermediario</v>
      </c>
      <c r="N71" s="45" t="s">
        <v>1603</v>
      </c>
      <c r="O71" s="45" t="s">
        <v>1604</v>
      </c>
      <c r="P71" s="45"/>
      <c r="Q71" s="45"/>
      <c r="R71" s="45"/>
      <c r="S71" s="45"/>
      <c r="T71" s="55"/>
      <c r="U71" s="55"/>
      <c r="V71" s="55"/>
      <c r="W71" s="350"/>
      <c r="X71" s="350"/>
      <c r="Y71" s="350"/>
      <c r="Z71" s="350"/>
      <c r="AA71" s="350"/>
      <c r="AB71" s="350"/>
      <c r="AC71" s="350"/>
      <c r="AD71" s="350"/>
    </row>
    <row r="72" spans="2:31" ht="116.1" outlineLevel="1">
      <c r="B72" s="53" t="s">
        <v>1836</v>
      </c>
      <c r="C72" s="5" t="s">
        <v>1837</v>
      </c>
      <c r="D72" s="9" t="s">
        <v>44</v>
      </c>
      <c r="E72" s="9" t="s">
        <v>1607</v>
      </c>
      <c r="F72" s="9" t="s">
        <v>1600</v>
      </c>
      <c r="G72" s="5" t="s">
        <v>1838</v>
      </c>
      <c r="H72" s="9" t="s">
        <v>1609</v>
      </c>
      <c r="I72" s="5" t="s">
        <v>1796</v>
      </c>
      <c r="J72" s="9">
        <v>40</v>
      </c>
      <c r="K72" s="5" t="s">
        <v>1750</v>
      </c>
      <c r="L72" s="5"/>
      <c r="M72" s="5"/>
      <c r="N72" s="5" t="s">
        <v>1612</v>
      </c>
      <c r="O72" s="5" t="s">
        <v>1840</v>
      </c>
      <c r="P72" s="5" t="s">
        <v>1841</v>
      </c>
      <c r="Q72" s="5" t="s">
        <v>1842</v>
      </c>
      <c r="R72" s="5" t="s">
        <v>1843</v>
      </c>
      <c r="S72" s="5" t="s">
        <v>1844</v>
      </c>
      <c r="T72" s="6"/>
      <c r="U72" s="6"/>
      <c r="V72" s="262"/>
      <c r="W72" s="350"/>
      <c r="X72" s="350"/>
      <c r="Y72" s="350"/>
      <c r="Z72" s="350"/>
      <c r="AA72" s="350"/>
      <c r="AB72" s="350"/>
      <c r="AC72" s="350"/>
      <c r="AD72" s="350"/>
    </row>
    <row r="73" spans="2:31" s="82" customFormat="1" ht="116.1" outlineLevel="1">
      <c r="B73" s="76" t="s">
        <v>1845</v>
      </c>
      <c r="C73" s="5" t="s">
        <v>1846</v>
      </c>
      <c r="D73" s="9"/>
      <c r="E73" s="9" t="s">
        <v>1607</v>
      </c>
      <c r="F73" s="9" t="s">
        <v>1600</v>
      </c>
      <c r="G73" s="5" t="s">
        <v>1847</v>
      </c>
      <c r="H73" s="9" t="s">
        <v>1667</v>
      </c>
      <c r="I73" s="5" t="s">
        <v>1848</v>
      </c>
      <c r="J73" s="9">
        <v>2</v>
      </c>
      <c r="K73" s="5"/>
      <c r="L73" s="5"/>
      <c r="M73" s="5"/>
      <c r="N73" s="5" t="s">
        <v>1612</v>
      </c>
      <c r="O73" s="5" t="s">
        <v>1840</v>
      </c>
      <c r="P73" s="5" t="s">
        <v>1841</v>
      </c>
      <c r="Q73" s="5" t="s">
        <v>1842</v>
      </c>
      <c r="R73" s="5" t="s">
        <v>1843</v>
      </c>
      <c r="S73" s="5" t="s">
        <v>1849</v>
      </c>
      <c r="T73" s="5"/>
      <c r="U73" s="5"/>
      <c r="V73" s="9"/>
    </row>
    <row r="74" spans="2:31" ht="57.95" outlineLevel="1">
      <c r="B74" s="5" t="s">
        <v>1850</v>
      </c>
      <c r="C74" s="5" t="s">
        <v>1851</v>
      </c>
      <c r="D74" s="9"/>
      <c r="E74" s="9" t="s">
        <v>1615</v>
      </c>
      <c r="F74" s="9" t="s">
        <v>1629</v>
      </c>
      <c r="G74" s="5" t="s">
        <v>1852</v>
      </c>
      <c r="H74" s="9" t="s">
        <v>1609</v>
      </c>
      <c r="I74" s="5" t="s">
        <v>1602</v>
      </c>
      <c r="J74" s="57">
        <v>40</v>
      </c>
      <c r="K74" s="5" t="s">
        <v>1853</v>
      </c>
      <c r="L74" s="5"/>
      <c r="M74" s="5"/>
      <c r="N74" s="5" t="s">
        <v>1612</v>
      </c>
      <c r="O74" s="5" t="s">
        <v>1604</v>
      </c>
      <c r="P74" s="5" t="s">
        <v>1652</v>
      </c>
      <c r="Q74" s="5" t="s">
        <v>1651</v>
      </c>
      <c r="R74" s="5" t="s">
        <v>1737</v>
      </c>
      <c r="S74" s="5" t="s">
        <v>1751</v>
      </c>
      <c r="T74" s="5"/>
      <c r="U74" s="5"/>
      <c r="V74" s="9"/>
      <c r="W74" s="350"/>
      <c r="X74" s="350"/>
      <c r="Y74" s="350"/>
      <c r="Z74" s="350"/>
      <c r="AA74" s="350"/>
      <c r="AB74" s="350"/>
      <c r="AC74" s="350"/>
      <c r="AD74" s="350"/>
    </row>
    <row r="75" spans="2:31" s="82" customFormat="1" ht="130.5" outlineLevel="1">
      <c r="B75" s="5" t="s">
        <v>1854</v>
      </c>
      <c r="C75" s="5" t="s">
        <v>1855</v>
      </c>
      <c r="D75" s="9"/>
      <c r="E75" s="9" t="s">
        <v>1607</v>
      </c>
      <c r="F75" s="9" t="s">
        <v>1629</v>
      </c>
      <c r="G75" s="5" t="s">
        <v>1754</v>
      </c>
      <c r="H75" s="9" t="s">
        <v>1667</v>
      </c>
      <c r="I75" s="5" t="s">
        <v>1755</v>
      </c>
      <c r="J75" s="9">
        <v>2</v>
      </c>
      <c r="K75" s="5" t="s">
        <v>1856</v>
      </c>
      <c r="L75" s="5"/>
      <c r="M75" s="5"/>
      <c r="N75" s="5" t="s">
        <v>1612</v>
      </c>
      <c r="O75" s="5" t="s">
        <v>1857</v>
      </c>
      <c r="P75" s="5" t="s">
        <v>1858</v>
      </c>
      <c r="Q75" s="5" t="s">
        <v>1859</v>
      </c>
      <c r="R75" s="5" t="s">
        <v>1860</v>
      </c>
      <c r="S75" s="5" t="s">
        <v>1861</v>
      </c>
      <c r="T75" s="5"/>
      <c r="U75" s="5"/>
      <c r="V75" s="264"/>
    </row>
    <row r="76" spans="2:31" s="82" customFormat="1" ht="101.45" outlineLevel="1">
      <c r="B76" s="5" t="s">
        <v>1862</v>
      </c>
      <c r="C76" s="5" t="s">
        <v>1863</v>
      </c>
      <c r="D76" s="9"/>
      <c r="E76" s="9" t="s">
        <v>1607</v>
      </c>
      <c r="F76" s="9" t="s">
        <v>1600</v>
      </c>
      <c r="G76" s="5" t="s">
        <v>1759</v>
      </c>
      <c r="H76" s="9" t="s">
        <v>1609</v>
      </c>
      <c r="I76" s="5" t="s">
        <v>1602</v>
      </c>
      <c r="J76" s="9">
        <v>144</v>
      </c>
      <c r="K76" s="5"/>
      <c r="L76" s="5"/>
      <c r="M76" s="5"/>
      <c r="N76" s="5" t="s">
        <v>1612</v>
      </c>
      <c r="O76" s="5" t="s">
        <v>1857</v>
      </c>
      <c r="P76" s="5" t="s">
        <v>1858</v>
      </c>
      <c r="Q76" s="5" t="s">
        <v>1859</v>
      </c>
      <c r="R76" s="5" t="s">
        <v>1860</v>
      </c>
      <c r="S76" s="5" t="s">
        <v>1861</v>
      </c>
      <c r="T76" s="5"/>
      <c r="U76" s="5"/>
      <c r="V76" s="9"/>
    </row>
    <row r="77" spans="2:31" s="82" customFormat="1" ht="87" outlineLevel="1">
      <c r="B77" s="5" t="s">
        <v>1864</v>
      </c>
      <c r="C77" s="5" t="s">
        <v>1865</v>
      </c>
      <c r="D77" s="9"/>
      <c r="E77" s="9" t="s">
        <v>1607</v>
      </c>
      <c r="F77" s="9" t="s">
        <v>1629</v>
      </c>
      <c r="G77" s="5" t="s">
        <v>1781</v>
      </c>
      <c r="H77" s="9" t="s">
        <v>1609</v>
      </c>
      <c r="I77" s="5" t="s">
        <v>1602</v>
      </c>
      <c r="J77" s="9">
        <v>30</v>
      </c>
      <c r="K77" s="5" t="s">
        <v>1782</v>
      </c>
      <c r="L77" s="5"/>
      <c r="M77" s="5"/>
      <c r="N77" s="5" t="s">
        <v>1612</v>
      </c>
      <c r="O77" s="5" t="s">
        <v>2751</v>
      </c>
      <c r="P77" s="5" t="s">
        <v>2752</v>
      </c>
      <c r="Q77" s="5" t="s">
        <v>2753</v>
      </c>
      <c r="R77" s="5" t="s">
        <v>2754</v>
      </c>
      <c r="S77" s="5" t="s">
        <v>2755</v>
      </c>
      <c r="T77" s="5"/>
      <c r="U77" s="5"/>
      <c r="V77" s="9"/>
    </row>
    <row r="78" spans="2:31" s="82" customFormat="1" ht="101.45" outlineLevel="1">
      <c r="B78" s="5" t="s">
        <v>1866</v>
      </c>
      <c r="C78" s="5" t="s">
        <v>1867</v>
      </c>
      <c r="D78" s="9"/>
      <c r="E78" s="9" t="s">
        <v>1607</v>
      </c>
      <c r="F78" s="9" t="s">
        <v>1629</v>
      </c>
      <c r="G78" s="5" t="s">
        <v>1785</v>
      </c>
      <c r="H78" s="9" t="s">
        <v>1609</v>
      </c>
      <c r="I78" s="5" t="s">
        <v>1786</v>
      </c>
      <c r="J78" s="9">
        <v>2</v>
      </c>
      <c r="K78" s="5"/>
      <c r="L78" s="52"/>
      <c r="M78" s="5"/>
      <c r="N78" s="5" t="s">
        <v>1612</v>
      </c>
      <c r="O78" s="5" t="s">
        <v>1857</v>
      </c>
      <c r="P78" s="5" t="s">
        <v>1858</v>
      </c>
      <c r="Q78" s="5" t="s">
        <v>1859</v>
      </c>
      <c r="R78" s="5" t="s">
        <v>1860</v>
      </c>
      <c r="S78" s="5" t="s">
        <v>1861</v>
      </c>
      <c r="T78" s="6"/>
      <c r="U78" s="6"/>
      <c r="V78" s="264"/>
    </row>
    <row r="79" spans="2:31" ht="101.45" outlineLevel="1">
      <c r="B79" s="56" t="s">
        <v>1787</v>
      </c>
      <c r="C79" s="56" t="s">
        <v>1868</v>
      </c>
      <c r="D79" s="57"/>
      <c r="E79" s="57" t="s">
        <v>1607</v>
      </c>
      <c r="F79" s="9" t="s">
        <v>1600</v>
      </c>
      <c r="G79" s="56" t="s">
        <v>1789</v>
      </c>
      <c r="H79" s="57" t="s">
        <v>1609</v>
      </c>
      <c r="I79" s="5" t="s">
        <v>1790</v>
      </c>
      <c r="J79" s="9">
        <v>3</v>
      </c>
      <c r="K79" s="5"/>
      <c r="L79" s="5" t="s">
        <v>1791</v>
      </c>
      <c r="M79" s="56"/>
      <c r="N79" s="56" t="s">
        <v>1612</v>
      </c>
      <c r="O79" s="5" t="s">
        <v>1857</v>
      </c>
      <c r="P79" s="5" t="s">
        <v>1858</v>
      </c>
      <c r="Q79" s="5" t="s">
        <v>1859</v>
      </c>
      <c r="R79" s="5" t="s">
        <v>1860</v>
      </c>
      <c r="S79" s="5" t="s">
        <v>1861</v>
      </c>
      <c r="T79" s="5"/>
      <c r="U79" s="6"/>
      <c r="V79" s="262"/>
      <c r="W79" s="350"/>
      <c r="X79" s="350"/>
      <c r="Y79" s="350"/>
      <c r="Z79" s="350"/>
      <c r="AA79" s="350"/>
      <c r="AB79" s="350"/>
      <c r="AC79" s="350"/>
      <c r="AD79" s="350"/>
    </row>
    <row r="80" spans="2:31" ht="116.1" outlineLevel="1">
      <c r="B80" s="5" t="s">
        <v>1869</v>
      </c>
      <c r="C80" s="5" t="s">
        <v>1870</v>
      </c>
      <c r="D80" s="9"/>
      <c r="E80" s="9" t="s">
        <v>1607</v>
      </c>
      <c r="F80" s="9" t="s">
        <v>1600</v>
      </c>
      <c r="G80" s="5" t="s">
        <v>1871</v>
      </c>
      <c r="H80" s="9" t="s">
        <v>1705</v>
      </c>
      <c r="I80" s="5" t="s">
        <v>1602</v>
      </c>
      <c r="J80" s="9">
        <v>18.2</v>
      </c>
      <c r="K80" s="5"/>
      <c r="L80" s="5"/>
      <c r="M80" s="5" t="s">
        <v>2756</v>
      </c>
      <c r="N80" s="5" t="s">
        <v>1612</v>
      </c>
      <c r="O80" s="5" t="s">
        <v>1840</v>
      </c>
      <c r="P80" s="5" t="s">
        <v>1841</v>
      </c>
      <c r="Q80" s="5" t="s">
        <v>1842</v>
      </c>
      <c r="R80" s="5" t="s">
        <v>1843</v>
      </c>
      <c r="S80" s="5" t="s">
        <v>1872</v>
      </c>
      <c r="T80" s="5"/>
      <c r="U80" s="6"/>
      <c r="V80" s="262"/>
      <c r="W80" s="350"/>
      <c r="X80" s="350"/>
      <c r="Y80" s="350"/>
      <c r="Z80" s="350"/>
      <c r="AA80" s="350"/>
      <c r="AB80" s="350"/>
      <c r="AC80" s="350"/>
      <c r="AD80" s="350"/>
    </row>
    <row r="81" spans="2:22" s="44" customFormat="1" ht="101.45">
      <c r="B81" s="45" t="s">
        <v>1873</v>
      </c>
      <c r="C81" s="45"/>
      <c r="D81" s="45"/>
      <c r="E81" s="65" t="s">
        <v>1743</v>
      </c>
      <c r="F81" s="45" t="s">
        <v>1629</v>
      </c>
      <c r="G81" s="45" t="s">
        <v>1874</v>
      </c>
      <c r="H81" s="45"/>
      <c r="I81" s="45"/>
      <c r="J81" s="45"/>
      <c r="K81" s="45" t="s">
        <v>2757</v>
      </c>
      <c r="L81" s="45"/>
      <c r="M81" s="45" t="str">
        <f>CONCATENATE(M3," \ ",G81)</f>
        <v>documento_alteracao \ cobertura_risco_seguro</v>
      </c>
      <c r="N81" s="45" t="s">
        <v>1603</v>
      </c>
      <c r="O81" s="45" t="s">
        <v>1697</v>
      </c>
      <c r="P81" s="45"/>
      <c r="Q81" s="45"/>
      <c r="R81" s="45"/>
      <c r="S81" s="45"/>
      <c r="T81" s="55"/>
      <c r="U81" s="154"/>
      <c r="V81" s="175"/>
    </row>
    <row r="82" spans="2:22" s="44" customFormat="1" ht="29.1" outlineLevel="1">
      <c r="B82" s="53" t="s">
        <v>1876</v>
      </c>
      <c r="C82" s="2" t="s">
        <v>1876</v>
      </c>
      <c r="D82" s="9" t="s">
        <v>44</v>
      </c>
      <c r="E82" s="9" t="s">
        <v>1607</v>
      </c>
      <c r="F82" s="9" t="s">
        <v>1600</v>
      </c>
      <c r="G82" s="5" t="s">
        <v>1877</v>
      </c>
      <c r="H82" s="9" t="s">
        <v>1609</v>
      </c>
      <c r="I82" s="5"/>
      <c r="J82" s="9">
        <v>50</v>
      </c>
      <c r="K82" s="5"/>
      <c r="L82" s="5"/>
      <c r="M82" s="5"/>
      <c r="N82" s="5" t="s">
        <v>1612</v>
      </c>
      <c r="O82" s="5" t="s">
        <v>1697</v>
      </c>
      <c r="P82" s="5" t="s">
        <v>1698</v>
      </c>
      <c r="Q82" s="5" t="s">
        <v>1699</v>
      </c>
      <c r="R82" s="5" t="s">
        <v>1878</v>
      </c>
      <c r="S82" s="5" t="s">
        <v>1879</v>
      </c>
      <c r="T82" s="6"/>
      <c r="U82" s="6"/>
      <c r="V82" s="262"/>
    </row>
    <row r="83" spans="2:22" s="82" customFormat="1" ht="112.5" outlineLevel="1">
      <c r="B83" s="5" t="s">
        <v>1880</v>
      </c>
      <c r="C83" s="5" t="s">
        <v>1881</v>
      </c>
      <c r="D83" s="9"/>
      <c r="E83" s="9" t="s">
        <v>1607</v>
      </c>
      <c r="F83" s="9" t="s">
        <v>1600</v>
      </c>
      <c r="G83" s="5" t="s">
        <v>1882</v>
      </c>
      <c r="H83" s="9" t="s">
        <v>1609</v>
      </c>
      <c r="I83" s="261" t="s">
        <v>168</v>
      </c>
      <c r="J83" s="9">
        <v>4</v>
      </c>
      <c r="K83" s="180" t="s">
        <v>1883</v>
      </c>
      <c r="L83" s="243" t="s">
        <v>1884</v>
      </c>
      <c r="M83" s="5"/>
      <c r="N83" s="5" t="s">
        <v>1612</v>
      </c>
      <c r="O83" s="5" t="s">
        <v>1697</v>
      </c>
      <c r="P83" s="5" t="s">
        <v>1698</v>
      </c>
      <c r="Q83" s="5" t="s">
        <v>1699</v>
      </c>
      <c r="R83" s="5" t="s">
        <v>1878</v>
      </c>
      <c r="S83" s="5" t="s">
        <v>1879</v>
      </c>
      <c r="T83" s="5"/>
      <c r="U83" s="6"/>
      <c r="V83" s="262"/>
    </row>
    <row r="84" spans="2:22" s="82" customFormat="1" ht="29.1" outlineLevel="1">
      <c r="B84" s="5" t="s">
        <v>1885</v>
      </c>
      <c r="C84" s="5" t="s">
        <v>1886</v>
      </c>
      <c r="D84" s="9"/>
      <c r="E84" s="9" t="s">
        <v>1607</v>
      </c>
      <c r="F84" s="9" t="s">
        <v>1600</v>
      </c>
      <c r="G84" s="5" t="s">
        <v>1887</v>
      </c>
      <c r="H84" s="9" t="s">
        <v>1609</v>
      </c>
      <c r="I84" s="180" t="s">
        <v>1888</v>
      </c>
      <c r="J84" s="9">
        <v>5</v>
      </c>
      <c r="K84" s="5"/>
      <c r="L84" s="5"/>
      <c r="M84" s="5"/>
      <c r="N84" s="5" t="s">
        <v>1612</v>
      </c>
      <c r="O84" s="5" t="s">
        <v>1697</v>
      </c>
      <c r="P84" s="5" t="s">
        <v>1698</v>
      </c>
      <c r="Q84" s="5" t="s">
        <v>1699</v>
      </c>
      <c r="R84" s="5" t="s">
        <v>1878</v>
      </c>
      <c r="S84" s="5" t="s">
        <v>1879</v>
      </c>
      <c r="T84" s="5"/>
      <c r="U84" s="177"/>
      <c r="V84" s="263"/>
    </row>
    <row r="85" spans="2:22" s="82" customFormat="1" ht="43.5" outlineLevel="1">
      <c r="B85" s="5" t="s">
        <v>1889</v>
      </c>
      <c r="C85" s="5" t="s">
        <v>1890</v>
      </c>
      <c r="D85" s="9"/>
      <c r="E85" s="9" t="s">
        <v>1615</v>
      </c>
      <c r="F85" s="9" t="s">
        <v>1629</v>
      </c>
      <c r="G85" s="5" t="s">
        <v>1891</v>
      </c>
      <c r="H85" s="9" t="s">
        <v>1609</v>
      </c>
      <c r="I85" s="5" t="s">
        <v>1602</v>
      </c>
      <c r="J85" s="9">
        <v>500</v>
      </c>
      <c r="K85" s="5" t="s">
        <v>1892</v>
      </c>
      <c r="L85" s="5"/>
      <c r="M85" s="5"/>
      <c r="N85" s="5" t="s">
        <v>1612</v>
      </c>
      <c r="O85" s="5" t="s">
        <v>1697</v>
      </c>
      <c r="P85" s="5" t="s">
        <v>1698</v>
      </c>
      <c r="Q85" s="5" t="s">
        <v>1699</v>
      </c>
      <c r="R85" s="5" t="s">
        <v>1893</v>
      </c>
      <c r="S85" s="5" t="s">
        <v>1894</v>
      </c>
      <c r="T85" s="5"/>
      <c r="U85" s="5"/>
      <c r="V85" s="9"/>
    </row>
    <row r="86" spans="2:22" s="82" customFormat="1" ht="87" outlineLevel="1">
      <c r="B86" s="5" t="s">
        <v>1895</v>
      </c>
      <c r="C86" s="5" t="s">
        <v>1896</v>
      </c>
      <c r="D86" s="9"/>
      <c r="E86" s="9" t="s">
        <v>1607</v>
      </c>
      <c r="F86" s="9" t="s">
        <v>1629</v>
      </c>
      <c r="G86" s="5" t="s">
        <v>1897</v>
      </c>
      <c r="H86" s="9" t="s">
        <v>1609</v>
      </c>
      <c r="I86" s="5" t="s">
        <v>1898</v>
      </c>
      <c r="J86" s="9">
        <v>20</v>
      </c>
      <c r="K86" s="5" t="s">
        <v>1899</v>
      </c>
      <c r="L86" s="5" t="s">
        <v>1900</v>
      </c>
      <c r="M86" s="5"/>
      <c r="N86" s="5" t="s">
        <v>1612</v>
      </c>
      <c r="O86" s="5" t="s">
        <v>1697</v>
      </c>
      <c r="P86" s="5" t="s">
        <v>1698</v>
      </c>
      <c r="Q86" s="5" t="s">
        <v>1699</v>
      </c>
      <c r="R86" s="5" t="s">
        <v>1893</v>
      </c>
      <c r="S86" s="5" t="s">
        <v>1901</v>
      </c>
      <c r="T86" s="5"/>
      <c r="U86" s="6"/>
      <c r="V86" s="262"/>
    </row>
    <row r="87" spans="2:22" s="82" customFormat="1" ht="29.1" outlineLevel="1">
      <c r="B87" s="76" t="s">
        <v>1902</v>
      </c>
      <c r="C87" s="5" t="s">
        <v>1903</v>
      </c>
      <c r="D87" s="9"/>
      <c r="E87" s="9" t="s">
        <v>1607</v>
      </c>
      <c r="F87" s="9" t="s">
        <v>1600</v>
      </c>
      <c r="G87" s="5" t="s">
        <v>1904</v>
      </c>
      <c r="H87" s="9" t="s">
        <v>1705</v>
      </c>
      <c r="I87" s="5" t="s">
        <v>1602</v>
      </c>
      <c r="J87" s="9">
        <v>18.2</v>
      </c>
      <c r="K87" s="5"/>
      <c r="L87" s="5"/>
      <c r="M87" s="5" t="s">
        <v>1712</v>
      </c>
      <c r="N87" s="5" t="s">
        <v>1612</v>
      </c>
      <c r="O87" s="5" t="s">
        <v>1697</v>
      </c>
      <c r="P87" s="5" t="s">
        <v>1698</v>
      </c>
      <c r="Q87" s="5" t="s">
        <v>1699</v>
      </c>
      <c r="R87" s="5" t="s">
        <v>1893</v>
      </c>
      <c r="S87" s="5" t="s">
        <v>1905</v>
      </c>
      <c r="T87" s="5"/>
      <c r="U87" s="6"/>
      <c r="V87" s="262"/>
    </row>
    <row r="88" spans="2:22" s="82" customFormat="1" ht="101.45" outlineLevel="1">
      <c r="B88" s="5" t="s">
        <v>1906</v>
      </c>
      <c r="C88" s="5" t="s">
        <v>1907</v>
      </c>
      <c r="D88" s="9"/>
      <c r="E88" s="9" t="s">
        <v>1607</v>
      </c>
      <c r="F88" s="9" t="s">
        <v>1629</v>
      </c>
      <c r="G88" s="5" t="s">
        <v>1908</v>
      </c>
      <c r="H88" s="9" t="s">
        <v>1680</v>
      </c>
      <c r="I88" s="5" t="s">
        <v>1681</v>
      </c>
      <c r="J88" s="9">
        <v>10</v>
      </c>
      <c r="K88" s="5" t="s">
        <v>1909</v>
      </c>
      <c r="L88" s="5" t="s">
        <v>1910</v>
      </c>
      <c r="M88" s="5"/>
      <c r="N88" s="5" t="s">
        <v>1612</v>
      </c>
      <c r="O88" s="5" t="s">
        <v>1697</v>
      </c>
      <c r="P88" s="5" t="s">
        <v>1698</v>
      </c>
      <c r="Q88" s="5" t="s">
        <v>1699</v>
      </c>
      <c r="R88" s="5" t="s">
        <v>1893</v>
      </c>
      <c r="S88" s="5" t="s">
        <v>1911</v>
      </c>
      <c r="T88" s="5"/>
      <c r="U88" s="6"/>
      <c r="V88" s="262"/>
    </row>
    <row r="89" spans="2:22" s="82" customFormat="1" ht="101.45" outlineLevel="1">
      <c r="B89" s="5" t="s">
        <v>1912</v>
      </c>
      <c r="C89" s="5" t="s">
        <v>1913</v>
      </c>
      <c r="D89" s="9"/>
      <c r="E89" s="9" t="s">
        <v>1607</v>
      </c>
      <c r="F89" s="9" t="s">
        <v>1629</v>
      </c>
      <c r="G89" s="5" t="s">
        <v>1914</v>
      </c>
      <c r="H89" s="9" t="s">
        <v>1680</v>
      </c>
      <c r="I89" s="5" t="s">
        <v>1681</v>
      </c>
      <c r="J89" s="9">
        <v>10</v>
      </c>
      <c r="K89" s="5" t="s">
        <v>1915</v>
      </c>
      <c r="L89" s="5" t="s">
        <v>1910</v>
      </c>
      <c r="M89" s="5"/>
      <c r="N89" s="5" t="s">
        <v>1612</v>
      </c>
      <c r="O89" s="5" t="s">
        <v>1697</v>
      </c>
      <c r="P89" s="5" t="s">
        <v>1698</v>
      </c>
      <c r="Q89" s="5" t="s">
        <v>1699</v>
      </c>
      <c r="R89" s="5" t="s">
        <v>1893</v>
      </c>
      <c r="S89" s="5" t="s">
        <v>1911</v>
      </c>
      <c r="T89" s="5"/>
      <c r="U89" s="6"/>
      <c r="V89" s="262"/>
    </row>
    <row r="90" spans="2:22" s="82" customFormat="1" ht="174" outlineLevel="1">
      <c r="B90" s="5" t="s">
        <v>1916</v>
      </c>
      <c r="C90" s="5" t="s">
        <v>1917</v>
      </c>
      <c r="D90" s="9"/>
      <c r="E90" s="9" t="s">
        <v>1607</v>
      </c>
      <c r="F90" s="9" t="s">
        <v>1600</v>
      </c>
      <c r="G90" s="5" t="s">
        <v>1918</v>
      </c>
      <c r="H90" s="9" t="s">
        <v>1667</v>
      </c>
      <c r="I90" s="5" t="s">
        <v>2758</v>
      </c>
      <c r="J90" s="9">
        <v>2</v>
      </c>
      <c r="K90" s="5"/>
      <c r="L90" s="5"/>
      <c r="M90" s="5"/>
      <c r="N90" s="5" t="s">
        <v>1612</v>
      </c>
      <c r="O90" s="5" t="s">
        <v>1697</v>
      </c>
      <c r="P90" s="5" t="s">
        <v>1698</v>
      </c>
      <c r="Q90" s="5" t="s">
        <v>1699</v>
      </c>
      <c r="R90" s="5" t="s">
        <v>1700</v>
      </c>
      <c r="S90" s="5" t="s">
        <v>1920</v>
      </c>
      <c r="T90" s="5"/>
      <c r="U90" s="5"/>
      <c r="V90" s="9"/>
    </row>
    <row r="91" spans="2:22" s="83" customFormat="1" ht="43.5" outlineLevel="1">
      <c r="B91" s="5" t="s">
        <v>1921</v>
      </c>
      <c r="C91" s="5" t="s">
        <v>1922</v>
      </c>
      <c r="D91" s="9"/>
      <c r="E91" s="9" t="s">
        <v>1615</v>
      </c>
      <c r="F91" s="9" t="s">
        <v>1629</v>
      </c>
      <c r="G91" s="5" t="s">
        <v>1923</v>
      </c>
      <c r="H91" s="9" t="s">
        <v>1609</v>
      </c>
      <c r="I91" s="5" t="s">
        <v>1602</v>
      </c>
      <c r="J91" s="9">
        <v>500</v>
      </c>
      <c r="K91" s="5" t="s">
        <v>1924</v>
      </c>
      <c r="L91" s="5"/>
      <c r="M91" s="5"/>
      <c r="N91" s="5" t="s">
        <v>1612</v>
      </c>
      <c r="O91" s="5" t="s">
        <v>1697</v>
      </c>
      <c r="P91" s="5" t="s">
        <v>1698</v>
      </c>
      <c r="Q91" s="5" t="s">
        <v>1699</v>
      </c>
      <c r="R91" s="5" t="s">
        <v>1700</v>
      </c>
      <c r="S91" s="5" t="s">
        <v>1920</v>
      </c>
      <c r="T91" s="5"/>
      <c r="U91" s="5"/>
      <c r="V91" s="264"/>
    </row>
    <row r="92" spans="2:22" s="82" customFormat="1" ht="43.5" outlineLevel="1">
      <c r="B92" s="76" t="s">
        <v>1925</v>
      </c>
      <c r="C92" s="2" t="s">
        <v>1926</v>
      </c>
      <c r="D92" s="9"/>
      <c r="E92" s="9" t="s">
        <v>1607</v>
      </c>
      <c r="F92" s="9" t="s">
        <v>1600</v>
      </c>
      <c r="G92" s="5" t="s">
        <v>1927</v>
      </c>
      <c r="H92" s="9" t="s">
        <v>1667</v>
      </c>
      <c r="I92" s="5" t="s">
        <v>1928</v>
      </c>
      <c r="J92" s="9">
        <v>2</v>
      </c>
      <c r="K92" s="5"/>
      <c r="L92" s="5"/>
      <c r="M92" s="5"/>
      <c r="N92" s="5" t="s">
        <v>1612</v>
      </c>
      <c r="O92" s="5" t="s">
        <v>1697</v>
      </c>
      <c r="P92" s="5" t="s">
        <v>1698</v>
      </c>
      <c r="Q92" s="5" t="s">
        <v>1699</v>
      </c>
      <c r="R92" s="5" t="s">
        <v>1893</v>
      </c>
      <c r="S92" s="5" t="s">
        <v>1929</v>
      </c>
      <c r="T92" s="5"/>
      <c r="U92" s="6"/>
      <c r="V92" s="262"/>
    </row>
    <row r="93" spans="2:22" s="82" customFormat="1" ht="29.1" outlineLevel="1">
      <c r="B93" s="76" t="s">
        <v>1930</v>
      </c>
      <c r="C93" s="2" t="s">
        <v>1931</v>
      </c>
      <c r="D93" s="9"/>
      <c r="E93" s="9" t="s">
        <v>1607</v>
      </c>
      <c r="F93" s="9" t="s">
        <v>1600</v>
      </c>
      <c r="G93" s="5" t="s">
        <v>1932</v>
      </c>
      <c r="H93" s="9" t="s">
        <v>1667</v>
      </c>
      <c r="I93" s="5" t="s">
        <v>1933</v>
      </c>
      <c r="J93" s="9">
        <v>2</v>
      </c>
      <c r="K93" s="5"/>
      <c r="L93" s="5"/>
      <c r="M93" s="5"/>
      <c r="N93" s="5" t="s">
        <v>1612</v>
      </c>
      <c r="O93" s="5" t="s">
        <v>1661</v>
      </c>
      <c r="P93" s="5" t="s">
        <v>1662</v>
      </c>
      <c r="Q93" s="5" t="s">
        <v>1663</v>
      </c>
      <c r="R93" s="5" t="s">
        <v>1934</v>
      </c>
      <c r="S93" s="5" t="s">
        <v>1935</v>
      </c>
      <c r="T93" s="5"/>
      <c r="U93" s="5"/>
      <c r="V93" s="9"/>
    </row>
    <row r="94" spans="2:22" s="82" customFormat="1" ht="72.599999999999994" outlineLevel="1">
      <c r="B94" s="76" t="s">
        <v>1936</v>
      </c>
      <c r="C94" s="2" t="s">
        <v>1937</v>
      </c>
      <c r="D94" s="9"/>
      <c r="E94" s="9" t="s">
        <v>1607</v>
      </c>
      <c r="F94" s="9" t="s">
        <v>1600</v>
      </c>
      <c r="G94" s="5" t="s">
        <v>1938</v>
      </c>
      <c r="H94" s="9" t="s">
        <v>1667</v>
      </c>
      <c r="I94" s="5" t="s">
        <v>1939</v>
      </c>
      <c r="J94" s="9">
        <v>2</v>
      </c>
      <c r="K94" s="5"/>
      <c r="L94" s="5"/>
      <c r="M94" s="5"/>
      <c r="N94" s="5" t="s">
        <v>1612</v>
      </c>
      <c r="O94" s="5" t="s">
        <v>1661</v>
      </c>
      <c r="P94" s="5" t="s">
        <v>1662</v>
      </c>
      <c r="Q94" s="5" t="s">
        <v>1663</v>
      </c>
      <c r="R94" s="5" t="s">
        <v>1934</v>
      </c>
      <c r="S94" s="5" t="s">
        <v>1713</v>
      </c>
      <c r="T94" s="5"/>
      <c r="U94" s="5"/>
      <c r="V94" s="9"/>
    </row>
    <row r="95" spans="2:22" s="59" customFormat="1" ht="130.5" outlineLevel="1">
      <c r="B95" s="77" t="s">
        <v>1940</v>
      </c>
      <c r="C95" s="2" t="s">
        <v>1941</v>
      </c>
      <c r="D95" s="3"/>
      <c r="E95" s="3" t="s">
        <v>1607</v>
      </c>
      <c r="F95" s="3" t="s">
        <v>1600</v>
      </c>
      <c r="G95" s="2" t="s">
        <v>1942</v>
      </c>
      <c r="H95" s="3" t="s">
        <v>1667</v>
      </c>
      <c r="I95" s="2" t="s">
        <v>1943</v>
      </c>
      <c r="J95" s="3">
        <v>2</v>
      </c>
      <c r="K95" s="2"/>
      <c r="L95" s="2"/>
      <c r="M95" s="2"/>
      <c r="N95" s="2" t="s">
        <v>1612</v>
      </c>
      <c r="O95" s="2" t="s">
        <v>1944</v>
      </c>
      <c r="P95" s="2" t="s">
        <v>1662</v>
      </c>
      <c r="Q95" s="2" t="s">
        <v>1663</v>
      </c>
      <c r="R95" s="2" t="s">
        <v>1945</v>
      </c>
      <c r="S95" s="2" t="s">
        <v>1946</v>
      </c>
      <c r="T95" s="2"/>
      <c r="U95" s="2"/>
      <c r="V95" s="9"/>
    </row>
    <row r="96" spans="2:22" s="59" customFormat="1" ht="29.1" outlineLevel="1">
      <c r="B96" s="77" t="s">
        <v>1947</v>
      </c>
      <c r="C96" s="2" t="s">
        <v>1947</v>
      </c>
      <c r="D96" s="3"/>
      <c r="E96" s="3" t="s">
        <v>1615</v>
      </c>
      <c r="F96" s="3" t="s">
        <v>1629</v>
      </c>
      <c r="G96" s="2" t="s">
        <v>1948</v>
      </c>
      <c r="H96" s="3" t="s">
        <v>1609</v>
      </c>
      <c r="I96" s="2"/>
      <c r="J96" s="3">
        <v>500</v>
      </c>
      <c r="K96" s="2" t="s">
        <v>1949</v>
      </c>
      <c r="L96" s="2"/>
      <c r="M96" s="2"/>
      <c r="N96" s="2" t="s">
        <v>1612</v>
      </c>
      <c r="O96" s="2" t="s">
        <v>1944</v>
      </c>
      <c r="P96" s="2" t="s">
        <v>1662</v>
      </c>
      <c r="Q96" s="2" t="s">
        <v>1663</v>
      </c>
      <c r="R96" s="2" t="s">
        <v>1945</v>
      </c>
      <c r="S96" s="2" t="s">
        <v>1946</v>
      </c>
      <c r="T96" s="2"/>
      <c r="U96" s="2"/>
      <c r="V96" s="9"/>
    </row>
    <row r="97" spans="2:30" s="82" customFormat="1" ht="87" outlineLevel="1">
      <c r="B97" s="76" t="s">
        <v>1950</v>
      </c>
      <c r="C97" s="5" t="s">
        <v>1951</v>
      </c>
      <c r="D97" s="9"/>
      <c r="E97" s="9" t="s">
        <v>1607</v>
      </c>
      <c r="F97" s="9" t="s">
        <v>1600</v>
      </c>
      <c r="G97" s="5" t="s">
        <v>1952</v>
      </c>
      <c r="H97" s="9" t="s">
        <v>1705</v>
      </c>
      <c r="I97" s="5" t="s">
        <v>1602</v>
      </c>
      <c r="J97" s="9">
        <v>18.2</v>
      </c>
      <c r="K97" s="5"/>
      <c r="L97" s="60" t="s">
        <v>2759</v>
      </c>
      <c r="M97" s="5" t="s">
        <v>1712</v>
      </c>
      <c r="N97" s="5" t="s">
        <v>1612</v>
      </c>
      <c r="O97" s="5" t="s">
        <v>1955</v>
      </c>
      <c r="P97" s="5" t="s">
        <v>1956</v>
      </c>
      <c r="Q97" s="5" t="s">
        <v>1957</v>
      </c>
      <c r="R97" s="5" t="s">
        <v>1958</v>
      </c>
      <c r="S97" s="5" t="s">
        <v>1959</v>
      </c>
      <c r="T97" s="5"/>
      <c r="U97" s="6"/>
      <c r="V97" s="262"/>
    </row>
    <row r="98" spans="2:30" s="82" customFormat="1" ht="29.1" outlineLevel="1">
      <c r="B98" s="76" t="s">
        <v>1960</v>
      </c>
      <c r="C98" s="5" t="s">
        <v>1961</v>
      </c>
      <c r="D98" s="9"/>
      <c r="E98" s="9" t="s">
        <v>1607</v>
      </c>
      <c r="F98" s="9" t="s">
        <v>1600</v>
      </c>
      <c r="G98" s="5" t="s">
        <v>1962</v>
      </c>
      <c r="H98" s="9" t="s">
        <v>1705</v>
      </c>
      <c r="I98" s="5" t="s">
        <v>1602</v>
      </c>
      <c r="J98" s="9">
        <v>18.2</v>
      </c>
      <c r="K98" s="5"/>
      <c r="L98" s="5"/>
      <c r="M98" s="5" t="s">
        <v>1712</v>
      </c>
      <c r="N98" s="5" t="s">
        <v>1612</v>
      </c>
      <c r="O98" s="5" t="s">
        <v>1697</v>
      </c>
      <c r="P98" s="5" t="s">
        <v>1698</v>
      </c>
      <c r="Q98" s="5" t="s">
        <v>1699</v>
      </c>
      <c r="R98" s="5" t="s">
        <v>1700</v>
      </c>
      <c r="S98" s="5" t="s">
        <v>1963</v>
      </c>
      <c r="T98" s="5"/>
      <c r="U98" s="6"/>
      <c r="V98" s="262"/>
    </row>
    <row r="99" spans="2:30" s="82" customFormat="1" ht="87" outlineLevel="1">
      <c r="B99" s="5" t="s">
        <v>1964</v>
      </c>
      <c r="C99" s="5" t="s">
        <v>1965</v>
      </c>
      <c r="D99" s="9"/>
      <c r="E99" s="9" t="s">
        <v>1615</v>
      </c>
      <c r="F99" s="9" t="s">
        <v>1629</v>
      </c>
      <c r="G99" s="5" t="s">
        <v>1966</v>
      </c>
      <c r="H99" s="9" t="s">
        <v>1667</v>
      </c>
      <c r="I99" s="5" t="s">
        <v>1967</v>
      </c>
      <c r="J99" s="9">
        <v>2</v>
      </c>
      <c r="K99" s="14" t="s">
        <v>1968</v>
      </c>
      <c r="L99" s="5" t="s">
        <v>1969</v>
      </c>
      <c r="M99" s="5"/>
      <c r="N99" s="5" t="s">
        <v>1612</v>
      </c>
      <c r="O99" s="5" t="s">
        <v>1970</v>
      </c>
      <c r="P99" s="5" t="s">
        <v>1971</v>
      </c>
      <c r="Q99" s="5" t="s">
        <v>1972</v>
      </c>
      <c r="R99" s="5" t="s">
        <v>1973</v>
      </c>
      <c r="S99" s="5" t="s">
        <v>1974</v>
      </c>
      <c r="T99" s="6"/>
      <c r="U99" s="6"/>
      <c r="V99" s="262"/>
    </row>
    <row r="100" spans="2:30" s="82" customFormat="1" ht="101.45" outlineLevel="1">
      <c r="B100" s="5" t="s">
        <v>2760</v>
      </c>
      <c r="C100" s="5" t="s">
        <v>2761</v>
      </c>
      <c r="D100" s="9"/>
      <c r="E100" s="9" t="s">
        <v>1615</v>
      </c>
      <c r="F100" s="9" t="s">
        <v>1629</v>
      </c>
      <c r="G100" s="5" t="s">
        <v>2762</v>
      </c>
      <c r="H100" s="9" t="s">
        <v>1705</v>
      </c>
      <c r="I100" s="5" t="s">
        <v>1602</v>
      </c>
      <c r="J100" s="9">
        <v>18.2</v>
      </c>
      <c r="K100" s="14" t="s">
        <v>2763</v>
      </c>
      <c r="L100" s="5" t="s">
        <v>2764</v>
      </c>
      <c r="M100" s="5" t="s">
        <v>1712</v>
      </c>
      <c r="N100" s="5" t="s">
        <v>1612</v>
      </c>
      <c r="O100" s="5" t="s">
        <v>1661</v>
      </c>
      <c r="P100" s="5" t="s">
        <v>1829</v>
      </c>
      <c r="Q100" s="5" t="s">
        <v>1663</v>
      </c>
      <c r="R100" s="5" t="s">
        <v>1829</v>
      </c>
      <c r="S100" s="5" t="s">
        <v>2174</v>
      </c>
      <c r="T100" s="6"/>
      <c r="U100" s="6"/>
      <c r="V100" s="262"/>
    </row>
    <row r="101" spans="2:30" s="83" customFormat="1" ht="29.1" outlineLevel="1">
      <c r="B101" s="5" t="s">
        <v>1975</v>
      </c>
      <c r="C101" s="5" t="s">
        <v>1976</v>
      </c>
      <c r="D101" s="9"/>
      <c r="E101" s="9" t="s">
        <v>1607</v>
      </c>
      <c r="F101" s="9" t="s">
        <v>1600</v>
      </c>
      <c r="G101" s="5" t="s">
        <v>1977</v>
      </c>
      <c r="H101" s="9" t="s">
        <v>1723</v>
      </c>
      <c r="I101" s="5" t="s">
        <v>1724</v>
      </c>
      <c r="J101" s="9"/>
      <c r="K101" s="5"/>
      <c r="L101" s="5"/>
      <c r="M101" s="5"/>
      <c r="N101" s="5" t="s">
        <v>1612</v>
      </c>
      <c r="O101" s="5" t="s">
        <v>1697</v>
      </c>
      <c r="P101" s="5" t="s">
        <v>1698</v>
      </c>
      <c r="Q101" s="5" t="s">
        <v>1699</v>
      </c>
      <c r="R101" s="5" t="s">
        <v>1978</v>
      </c>
      <c r="S101" s="5" t="s">
        <v>1979</v>
      </c>
      <c r="T101" s="5"/>
      <c r="U101" s="5"/>
      <c r="V101" s="264"/>
    </row>
    <row r="102" spans="2:30" s="83" customFormat="1" ht="29.1" outlineLevel="1">
      <c r="B102" s="5" t="s">
        <v>1980</v>
      </c>
      <c r="C102" s="5" t="s">
        <v>1981</v>
      </c>
      <c r="D102" s="9"/>
      <c r="E102" s="9" t="s">
        <v>1607</v>
      </c>
      <c r="F102" s="9" t="s">
        <v>1600</v>
      </c>
      <c r="G102" s="5" t="s">
        <v>1982</v>
      </c>
      <c r="H102" s="9" t="s">
        <v>1723</v>
      </c>
      <c r="I102" s="5" t="s">
        <v>1724</v>
      </c>
      <c r="J102" s="9"/>
      <c r="K102" s="5"/>
      <c r="L102" s="5"/>
      <c r="M102" s="5"/>
      <c r="N102" s="5" t="s">
        <v>1612</v>
      </c>
      <c r="O102" s="5" t="s">
        <v>1661</v>
      </c>
      <c r="P102" s="5" t="s">
        <v>1662</v>
      </c>
      <c r="Q102" s="5" t="s">
        <v>1663</v>
      </c>
      <c r="R102" s="5" t="s">
        <v>1934</v>
      </c>
      <c r="S102" s="5" t="s">
        <v>2091</v>
      </c>
      <c r="T102" s="5"/>
      <c r="U102" s="5"/>
      <c r="V102" s="264"/>
    </row>
    <row r="103" spans="2:30" s="83" customFormat="1" ht="29.1" outlineLevel="1">
      <c r="B103" s="5" t="s">
        <v>1984</v>
      </c>
      <c r="C103" s="5" t="s">
        <v>1985</v>
      </c>
      <c r="D103" s="9"/>
      <c r="E103" s="9" t="s">
        <v>1607</v>
      </c>
      <c r="F103" s="9" t="s">
        <v>1600</v>
      </c>
      <c r="G103" s="5" t="s">
        <v>1986</v>
      </c>
      <c r="H103" s="9" t="s">
        <v>1723</v>
      </c>
      <c r="I103" s="5" t="s">
        <v>1724</v>
      </c>
      <c r="J103" s="9"/>
      <c r="K103" s="5"/>
      <c r="L103" s="5"/>
      <c r="M103" s="5"/>
      <c r="N103" s="5" t="s">
        <v>1612</v>
      </c>
      <c r="O103" s="5" t="s">
        <v>1661</v>
      </c>
      <c r="P103" s="5" t="s">
        <v>1662</v>
      </c>
      <c r="Q103" s="5" t="s">
        <v>1663</v>
      </c>
      <c r="R103" s="5" t="s">
        <v>1934</v>
      </c>
      <c r="S103" s="5" t="s">
        <v>1987</v>
      </c>
      <c r="T103" s="5"/>
      <c r="U103" s="5"/>
      <c r="V103" s="264"/>
    </row>
    <row r="104" spans="2:30" s="44" customFormat="1" ht="72.599999999999994">
      <c r="B104" s="45" t="s">
        <v>1988</v>
      </c>
      <c r="C104" s="45"/>
      <c r="D104" s="45"/>
      <c r="E104" s="45" t="s">
        <v>1743</v>
      </c>
      <c r="F104" s="45" t="s">
        <v>1629</v>
      </c>
      <c r="G104" s="45" t="s">
        <v>1989</v>
      </c>
      <c r="H104" s="45"/>
      <c r="I104" s="45"/>
      <c r="J104" s="45"/>
      <c r="K104" s="45" t="s">
        <v>1990</v>
      </c>
      <c r="L104" s="45"/>
      <c r="M104" s="45" t="str">
        <f>CONCATENATE(M81," \ ",G104)</f>
        <v>documento_alteracao \ cobertura_risco_seguro \ carencia</v>
      </c>
      <c r="N104" s="45" t="s">
        <v>1603</v>
      </c>
      <c r="O104" s="45" t="s">
        <v>1697</v>
      </c>
      <c r="P104" s="45"/>
      <c r="Q104" s="45"/>
      <c r="R104" s="45"/>
      <c r="S104" s="45"/>
      <c r="T104" s="55"/>
      <c r="U104" s="154"/>
      <c r="V104" s="175"/>
    </row>
    <row r="105" spans="2:30" s="44" customFormat="1" ht="29.1" outlineLevel="1">
      <c r="B105" s="69" t="s">
        <v>1991</v>
      </c>
      <c r="C105" s="5" t="s">
        <v>1992</v>
      </c>
      <c r="D105" s="9" t="s">
        <v>44</v>
      </c>
      <c r="E105" s="9" t="s">
        <v>1607</v>
      </c>
      <c r="F105" s="9" t="s">
        <v>1600</v>
      </c>
      <c r="G105" s="5" t="s">
        <v>1993</v>
      </c>
      <c r="H105" s="9" t="s">
        <v>1609</v>
      </c>
      <c r="I105" s="5"/>
      <c r="J105" s="9">
        <v>50</v>
      </c>
      <c r="K105" s="5"/>
      <c r="L105" s="5" t="s">
        <v>1994</v>
      </c>
      <c r="M105" s="5"/>
      <c r="N105" s="5" t="s">
        <v>1612</v>
      </c>
      <c r="O105" s="5" t="s">
        <v>1697</v>
      </c>
      <c r="P105" s="5" t="s">
        <v>1698</v>
      </c>
      <c r="Q105" s="5" t="s">
        <v>1699</v>
      </c>
      <c r="R105" s="5" t="s">
        <v>1978</v>
      </c>
      <c r="S105" s="5" t="s">
        <v>1979</v>
      </c>
      <c r="T105" s="6"/>
      <c r="U105" s="6"/>
      <c r="V105" s="262"/>
    </row>
    <row r="106" spans="2:30" s="82" customFormat="1" ht="29.1" outlineLevel="1">
      <c r="B106" s="5" t="s">
        <v>1995</v>
      </c>
      <c r="C106" s="5" t="s">
        <v>1996</v>
      </c>
      <c r="D106" s="9"/>
      <c r="E106" s="9" t="s">
        <v>1607</v>
      </c>
      <c r="F106" s="9" t="s">
        <v>1600</v>
      </c>
      <c r="G106" s="5" t="s">
        <v>1997</v>
      </c>
      <c r="H106" s="9" t="s">
        <v>1667</v>
      </c>
      <c r="I106" s="5" t="s">
        <v>1602</v>
      </c>
      <c r="J106" s="9">
        <v>5</v>
      </c>
      <c r="K106" s="5"/>
      <c r="L106" s="5"/>
      <c r="M106" s="5"/>
      <c r="N106" s="5" t="s">
        <v>1612</v>
      </c>
      <c r="O106" s="5" t="s">
        <v>1697</v>
      </c>
      <c r="P106" s="5" t="s">
        <v>1698</v>
      </c>
      <c r="Q106" s="5" t="s">
        <v>1699</v>
      </c>
      <c r="R106" s="5" t="s">
        <v>1978</v>
      </c>
      <c r="S106" s="5" t="s">
        <v>1979</v>
      </c>
      <c r="T106" s="5"/>
      <c r="U106" s="5"/>
      <c r="V106" s="9"/>
    </row>
    <row r="107" spans="2:30" s="82" customFormat="1" ht="43.5" outlineLevel="1">
      <c r="B107" s="5" t="s">
        <v>1998</v>
      </c>
      <c r="C107" s="5" t="s">
        <v>1999</v>
      </c>
      <c r="D107" s="9"/>
      <c r="E107" s="9" t="s">
        <v>1607</v>
      </c>
      <c r="F107" s="9" t="s">
        <v>1600</v>
      </c>
      <c r="G107" s="5" t="s">
        <v>2000</v>
      </c>
      <c r="H107" s="9" t="s">
        <v>1667</v>
      </c>
      <c r="I107" s="5" t="s">
        <v>2001</v>
      </c>
      <c r="J107" s="9">
        <v>1</v>
      </c>
      <c r="K107" s="5"/>
      <c r="L107" s="5"/>
      <c r="M107" s="5"/>
      <c r="N107" s="5" t="s">
        <v>1612</v>
      </c>
      <c r="O107" s="5" t="s">
        <v>1697</v>
      </c>
      <c r="P107" s="5" t="s">
        <v>1698</v>
      </c>
      <c r="Q107" s="5" t="s">
        <v>1699</v>
      </c>
      <c r="R107" s="5" t="s">
        <v>1978</v>
      </c>
      <c r="S107" s="5" t="s">
        <v>1979</v>
      </c>
      <c r="T107" s="5"/>
      <c r="U107" s="5"/>
      <c r="V107" s="9"/>
    </row>
    <row r="108" spans="2:30" s="82" customFormat="1" ht="29.1" outlineLevel="1">
      <c r="B108" s="5" t="s">
        <v>2002</v>
      </c>
      <c r="C108" s="5" t="s">
        <v>2003</v>
      </c>
      <c r="D108" s="9"/>
      <c r="E108" s="9" t="s">
        <v>1607</v>
      </c>
      <c r="F108" s="9" t="s">
        <v>1600</v>
      </c>
      <c r="G108" s="5" t="s">
        <v>2004</v>
      </c>
      <c r="H108" s="9" t="s">
        <v>1667</v>
      </c>
      <c r="I108" s="5" t="s">
        <v>2005</v>
      </c>
      <c r="J108" s="9">
        <v>1</v>
      </c>
      <c r="K108" s="5"/>
      <c r="L108" s="5"/>
      <c r="M108" s="5"/>
      <c r="N108" s="5" t="s">
        <v>1612</v>
      </c>
      <c r="O108" s="5" t="s">
        <v>1697</v>
      </c>
      <c r="P108" s="5" t="s">
        <v>1698</v>
      </c>
      <c r="Q108" s="5" t="s">
        <v>1699</v>
      </c>
      <c r="R108" s="5" t="s">
        <v>1978</v>
      </c>
      <c r="S108" s="5" t="s">
        <v>1979</v>
      </c>
      <c r="T108" s="5"/>
      <c r="U108" s="5"/>
      <c r="V108" s="9"/>
    </row>
    <row r="109" spans="2:30" s="82" customFormat="1" ht="29.1" outlineLevel="1">
      <c r="B109" s="5" t="s">
        <v>2006</v>
      </c>
      <c r="C109" s="5" t="s">
        <v>2007</v>
      </c>
      <c r="D109" s="9"/>
      <c r="E109" s="9" t="s">
        <v>1607</v>
      </c>
      <c r="F109" s="9" t="s">
        <v>1600</v>
      </c>
      <c r="G109" s="5" t="s">
        <v>2008</v>
      </c>
      <c r="H109" s="9" t="s">
        <v>1609</v>
      </c>
      <c r="I109" s="63" t="s">
        <v>1602</v>
      </c>
      <c r="J109" s="9">
        <v>50</v>
      </c>
      <c r="K109" s="5"/>
      <c r="L109" s="5"/>
      <c r="M109" s="5"/>
      <c r="N109" s="5" t="s">
        <v>1612</v>
      </c>
      <c r="O109" s="5" t="s">
        <v>1697</v>
      </c>
      <c r="P109" s="5" t="s">
        <v>1698</v>
      </c>
      <c r="Q109" s="5" t="s">
        <v>1699</v>
      </c>
      <c r="R109" s="5" t="s">
        <v>1978</v>
      </c>
      <c r="S109" s="5" t="s">
        <v>1979</v>
      </c>
      <c r="T109" s="5"/>
      <c r="U109" s="6"/>
      <c r="V109" s="262"/>
    </row>
    <row r="110" spans="2:30" s="44" customFormat="1" ht="72.599999999999994">
      <c r="B110" s="45" t="s">
        <v>2009</v>
      </c>
      <c r="C110" s="45"/>
      <c r="D110" s="45"/>
      <c r="E110" s="45" t="s">
        <v>1615</v>
      </c>
      <c r="F110" s="45" t="s">
        <v>1629</v>
      </c>
      <c r="G110" s="45" t="s">
        <v>2010</v>
      </c>
      <c r="H110" s="45"/>
      <c r="I110" s="45"/>
      <c r="J110" s="45"/>
      <c r="K110" s="45" t="s">
        <v>2011</v>
      </c>
      <c r="L110" s="45"/>
      <c r="M110" s="45" t="str">
        <f>CONCATENATE(M81," \ ",G110)</f>
        <v>documento_alteracao \ cobertura_risco_seguro \ franquia</v>
      </c>
      <c r="N110" s="45" t="s">
        <v>1603</v>
      </c>
      <c r="O110" s="45" t="s">
        <v>1697</v>
      </c>
      <c r="P110" s="45"/>
      <c r="Q110" s="45"/>
      <c r="R110" s="45"/>
      <c r="S110" s="45"/>
      <c r="T110" s="55"/>
      <c r="U110" s="55"/>
      <c r="V110" s="55"/>
    </row>
    <row r="111" spans="2:30" ht="72.599999999999994" outlineLevel="1">
      <c r="B111" s="5" t="s">
        <v>2012</v>
      </c>
      <c r="C111" s="56" t="s">
        <v>2013</v>
      </c>
      <c r="D111" s="57"/>
      <c r="E111" s="57" t="s">
        <v>1607</v>
      </c>
      <c r="F111" s="57" t="s">
        <v>1600</v>
      </c>
      <c r="G111" s="56" t="s">
        <v>2014</v>
      </c>
      <c r="H111" s="57" t="s">
        <v>1667</v>
      </c>
      <c r="I111" s="5" t="s">
        <v>2015</v>
      </c>
      <c r="J111" s="57">
        <v>2</v>
      </c>
      <c r="K111" s="56"/>
      <c r="L111" s="56"/>
      <c r="M111" s="5"/>
      <c r="N111" s="5" t="s">
        <v>1612</v>
      </c>
      <c r="O111" s="5" t="s">
        <v>1697</v>
      </c>
      <c r="P111" s="5" t="s">
        <v>1698</v>
      </c>
      <c r="Q111" s="5" t="s">
        <v>1699</v>
      </c>
      <c r="R111" s="5" t="s">
        <v>1893</v>
      </c>
      <c r="S111" s="5" t="s">
        <v>2016</v>
      </c>
      <c r="T111" s="5"/>
      <c r="U111" s="5"/>
      <c r="V111" s="9"/>
      <c r="W111" s="350"/>
      <c r="X111" s="350"/>
      <c r="Y111" s="350"/>
      <c r="Z111" s="350"/>
      <c r="AA111" s="350"/>
      <c r="AB111" s="350"/>
      <c r="AC111" s="350"/>
      <c r="AD111" s="350"/>
    </row>
    <row r="112" spans="2:30" ht="29.1" outlineLevel="1">
      <c r="B112" s="5" t="s">
        <v>2017</v>
      </c>
      <c r="C112" s="5" t="s">
        <v>2018</v>
      </c>
      <c r="D112" s="9"/>
      <c r="E112" s="9" t="s">
        <v>1615</v>
      </c>
      <c r="F112" s="9" t="s">
        <v>1629</v>
      </c>
      <c r="G112" s="5" t="s">
        <v>2019</v>
      </c>
      <c r="H112" s="9" t="s">
        <v>1609</v>
      </c>
      <c r="I112" s="5" t="s">
        <v>1602</v>
      </c>
      <c r="J112" s="9">
        <v>500</v>
      </c>
      <c r="K112" s="5" t="s">
        <v>2020</v>
      </c>
      <c r="L112" s="5"/>
      <c r="M112" s="5"/>
      <c r="N112" s="5" t="s">
        <v>1612</v>
      </c>
      <c r="O112" s="5" t="s">
        <v>1697</v>
      </c>
      <c r="P112" s="5" t="s">
        <v>1698</v>
      </c>
      <c r="Q112" s="5" t="s">
        <v>1699</v>
      </c>
      <c r="R112" s="5" t="s">
        <v>1893</v>
      </c>
      <c r="S112" s="5" t="s">
        <v>2016</v>
      </c>
      <c r="T112" s="5"/>
      <c r="U112" s="5"/>
      <c r="V112" s="9"/>
      <c r="W112" s="350"/>
      <c r="X112" s="350"/>
      <c r="Y112" s="350"/>
      <c r="Z112" s="350"/>
      <c r="AA112" s="350"/>
      <c r="AB112" s="350"/>
      <c r="AC112" s="350"/>
      <c r="AD112" s="350"/>
    </row>
    <row r="113" spans="1:30" ht="43.5" outlineLevel="1">
      <c r="A113" s="85"/>
      <c r="B113" s="5" t="s">
        <v>2021</v>
      </c>
      <c r="C113" s="5" t="s">
        <v>2022</v>
      </c>
      <c r="D113" s="9"/>
      <c r="E113" s="9" t="s">
        <v>1607</v>
      </c>
      <c r="F113" s="9" t="s">
        <v>1600</v>
      </c>
      <c r="G113" s="5" t="s">
        <v>2023</v>
      </c>
      <c r="H113" s="9" t="s">
        <v>1667</v>
      </c>
      <c r="I113" s="5" t="s">
        <v>2024</v>
      </c>
      <c r="J113" s="9">
        <v>1</v>
      </c>
      <c r="K113" s="5"/>
      <c r="L113" s="5"/>
      <c r="M113" s="5"/>
      <c r="N113" s="5" t="s">
        <v>1612</v>
      </c>
      <c r="O113" s="5" t="s">
        <v>1697</v>
      </c>
      <c r="P113" s="5" t="s">
        <v>1698</v>
      </c>
      <c r="Q113" s="5" t="s">
        <v>1699</v>
      </c>
      <c r="R113" s="5" t="s">
        <v>1893</v>
      </c>
      <c r="S113" s="5" t="s">
        <v>2016</v>
      </c>
      <c r="T113" s="6"/>
      <c r="U113" s="6"/>
      <c r="V113" s="262"/>
      <c r="W113" s="350"/>
      <c r="X113" s="350"/>
      <c r="Y113" s="350"/>
      <c r="Z113" s="350"/>
      <c r="AA113" s="350"/>
      <c r="AB113" s="350"/>
      <c r="AC113" s="350"/>
      <c r="AD113" s="350"/>
    </row>
    <row r="114" spans="1:30" s="82" customFormat="1" ht="43.5" outlineLevel="1">
      <c r="B114" s="76" t="s">
        <v>2025</v>
      </c>
      <c r="C114" s="5" t="s">
        <v>2026</v>
      </c>
      <c r="D114" s="9"/>
      <c r="E114" s="9" t="s">
        <v>1615</v>
      </c>
      <c r="F114" s="9" t="s">
        <v>1629</v>
      </c>
      <c r="G114" s="5" t="s">
        <v>2027</v>
      </c>
      <c r="H114" s="9" t="s">
        <v>1705</v>
      </c>
      <c r="I114" s="5" t="s">
        <v>1602</v>
      </c>
      <c r="J114" s="9">
        <v>18.2</v>
      </c>
      <c r="K114" s="5" t="s">
        <v>2028</v>
      </c>
      <c r="L114" s="5"/>
      <c r="M114" s="5" t="s">
        <v>1712</v>
      </c>
      <c r="N114" s="5" t="s">
        <v>1612</v>
      </c>
      <c r="O114" s="5" t="s">
        <v>2029</v>
      </c>
      <c r="P114" s="5" t="s">
        <v>1698</v>
      </c>
      <c r="Q114" s="5" t="s">
        <v>1699</v>
      </c>
      <c r="R114" s="5" t="s">
        <v>1893</v>
      </c>
      <c r="S114" s="5" t="s">
        <v>2030</v>
      </c>
      <c r="T114" s="5"/>
      <c r="U114" s="6"/>
      <c r="V114" s="262"/>
    </row>
    <row r="115" spans="1:30" s="82" customFormat="1" ht="43.5" outlineLevel="1">
      <c r="B115" s="76" t="s">
        <v>2031</v>
      </c>
      <c r="C115" s="5" t="s">
        <v>2032</v>
      </c>
      <c r="D115" s="9"/>
      <c r="E115" s="9" t="s">
        <v>1615</v>
      </c>
      <c r="F115" s="9" t="s">
        <v>1629</v>
      </c>
      <c r="G115" s="5" t="s">
        <v>2033</v>
      </c>
      <c r="H115" s="9" t="s">
        <v>1667</v>
      </c>
      <c r="I115" s="5" t="s">
        <v>1602</v>
      </c>
      <c r="J115" s="9">
        <v>5</v>
      </c>
      <c r="K115" s="5" t="s">
        <v>2034</v>
      </c>
      <c r="L115" s="5"/>
      <c r="M115" s="5"/>
      <c r="N115" s="5" t="s">
        <v>1612</v>
      </c>
      <c r="O115" s="5" t="s">
        <v>2029</v>
      </c>
      <c r="P115" s="5" t="s">
        <v>1698</v>
      </c>
      <c r="Q115" s="5" t="s">
        <v>1699</v>
      </c>
      <c r="R115" s="5" t="s">
        <v>1893</v>
      </c>
      <c r="S115" s="5" t="s">
        <v>2030</v>
      </c>
      <c r="T115" s="5"/>
      <c r="U115" s="6"/>
      <c r="V115" s="262"/>
    </row>
    <row r="116" spans="1:30" s="82" customFormat="1" ht="57.95" outlineLevel="1">
      <c r="B116" s="76" t="s">
        <v>2035</v>
      </c>
      <c r="C116" s="5" t="s">
        <v>2036</v>
      </c>
      <c r="D116" s="9"/>
      <c r="E116" s="9" t="s">
        <v>1615</v>
      </c>
      <c r="F116" s="9" t="s">
        <v>1629</v>
      </c>
      <c r="G116" s="5" t="s">
        <v>2037</v>
      </c>
      <c r="H116" s="9" t="s">
        <v>1667</v>
      </c>
      <c r="I116" s="5" t="s">
        <v>2038</v>
      </c>
      <c r="J116" s="9">
        <v>1</v>
      </c>
      <c r="K116" s="5" t="s">
        <v>2034</v>
      </c>
      <c r="L116" s="5"/>
      <c r="M116" s="5"/>
      <c r="N116" s="5" t="s">
        <v>1612</v>
      </c>
      <c r="O116" s="5" t="s">
        <v>2029</v>
      </c>
      <c r="P116" s="5" t="s">
        <v>1698</v>
      </c>
      <c r="Q116" s="5" t="s">
        <v>1699</v>
      </c>
      <c r="R116" s="5" t="s">
        <v>1893</v>
      </c>
      <c r="S116" s="5" t="s">
        <v>2030</v>
      </c>
      <c r="T116" s="5"/>
      <c r="U116" s="6"/>
      <c r="V116" s="262"/>
    </row>
    <row r="117" spans="1:30" s="82" customFormat="1" ht="43.5" outlineLevel="1">
      <c r="B117" s="76" t="s">
        <v>2002</v>
      </c>
      <c r="C117" s="5" t="s">
        <v>2003</v>
      </c>
      <c r="D117" s="9"/>
      <c r="E117" s="9" t="s">
        <v>1615</v>
      </c>
      <c r="F117" s="9" t="s">
        <v>1629</v>
      </c>
      <c r="G117" s="5" t="s">
        <v>2039</v>
      </c>
      <c r="H117" s="9" t="s">
        <v>1667</v>
      </c>
      <c r="I117" s="5" t="s">
        <v>2005</v>
      </c>
      <c r="J117" s="9">
        <v>1</v>
      </c>
      <c r="K117" s="5" t="s">
        <v>2034</v>
      </c>
      <c r="L117" s="5"/>
      <c r="M117" s="5"/>
      <c r="N117" s="5" t="s">
        <v>1612</v>
      </c>
      <c r="O117" s="5" t="s">
        <v>2029</v>
      </c>
      <c r="P117" s="5" t="s">
        <v>1698</v>
      </c>
      <c r="Q117" s="5" t="s">
        <v>1699</v>
      </c>
      <c r="R117" s="5" t="s">
        <v>1893</v>
      </c>
      <c r="S117" s="5" t="s">
        <v>2030</v>
      </c>
      <c r="T117" s="5"/>
      <c r="U117" s="6"/>
      <c r="V117" s="262"/>
    </row>
    <row r="118" spans="1:30" s="82" customFormat="1" ht="57.95" outlineLevel="1">
      <c r="A118" s="85"/>
      <c r="B118" s="5" t="s">
        <v>2040</v>
      </c>
      <c r="C118" s="5" t="s">
        <v>2041</v>
      </c>
      <c r="D118" s="9"/>
      <c r="E118" s="9" t="s">
        <v>1615</v>
      </c>
      <c r="F118" s="9" t="s">
        <v>1629</v>
      </c>
      <c r="G118" s="5" t="s">
        <v>2042</v>
      </c>
      <c r="H118" s="9" t="s">
        <v>1705</v>
      </c>
      <c r="I118" s="63" t="s">
        <v>1602</v>
      </c>
      <c r="J118" s="9">
        <v>7.4</v>
      </c>
      <c r="K118" s="5" t="s">
        <v>2043</v>
      </c>
      <c r="L118" s="5"/>
      <c r="M118" s="5"/>
      <c r="N118" s="5" t="s">
        <v>1612</v>
      </c>
      <c r="O118" s="5" t="s">
        <v>2029</v>
      </c>
      <c r="P118" s="5" t="s">
        <v>1698</v>
      </c>
      <c r="Q118" s="5" t="s">
        <v>1699</v>
      </c>
      <c r="R118" s="5" t="s">
        <v>1893</v>
      </c>
      <c r="S118" s="5" t="s">
        <v>2030</v>
      </c>
      <c r="T118" s="6"/>
      <c r="U118" s="6"/>
      <c r="V118" s="262"/>
    </row>
    <row r="119" spans="1:30" s="88" customFormat="1" ht="29.1" outlineLevel="1">
      <c r="B119" s="14" t="s">
        <v>2044</v>
      </c>
      <c r="C119" s="14" t="s">
        <v>2045</v>
      </c>
      <c r="D119" s="40"/>
      <c r="E119" s="40" t="s">
        <v>1615</v>
      </c>
      <c r="F119" s="9" t="s">
        <v>1629</v>
      </c>
      <c r="G119" s="14" t="s">
        <v>2046</v>
      </c>
      <c r="H119" s="40" t="s">
        <v>1723</v>
      </c>
      <c r="I119" s="14" t="s">
        <v>1724</v>
      </c>
      <c r="J119" s="40"/>
      <c r="K119" s="14" t="s">
        <v>2047</v>
      </c>
      <c r="L119" s="14"/>
      <c r="M119" s="61"/>
      <c r="N119" s="61" t="s">
        <v>1612</v>
      </c>
      <c r="O119" s="5" t="s">
        <v>1661</v>
      </c>
      <c r="P119" s="5" t="s">
        <v>2048</v>
      </c>
      <c r="Q119" s="5" t="s">
        <v>1663</v>
      </c>
      <c r="R119" s="5" t="s">
        <v>1829</v>
      </c>
      <c r="S119" s="5" t="s">
        <v>2049</v>
      </c>
      <c r="T119" s="61"/>
      <c r="U119" s="6"/>
      <c r="V119" s="262"/>
    </row>
    <row r="120" spans="1:30" s="44" customFormat="1" ht="72.599999999999994">
      <c r="B120" s="45" t="s">
        <v>2050</v>
      </c>
      <c r="C120" s="45"/>
      <c r="D120" s="45"/>
      <c r="E120" s="45" t="s">
        <v>1615</v>
      </c>
      <c r="F120" s="45" t="s">
        <v>1629</v>
      </c>
      <c r="G120" s="45" t="s">
        <v>2051</v>
      </c>
      <c r="H120" s="45"/>
      <c r="I120" s="45"/>
      <c r="J120" s="45"/>
      <c r="K120" s="45" t="s">
        <v>2052</v>
      </c>
      <c r="L120" s="45"/>
      <c r="M120" s="45" t="str">
        <f>CONCATENATE(M81," \ ",G120)</f>
        <v>documento_alteracao \ cobertura_risco_seguro \ pos</v>
      </c>
      <c r="N120" s="45" t="s">
        <v>1603</v>
      </c>
      <c r="O120" s="45" t="s">
        <v>1661</v>
      </c>
      <c r="P120" s="45"/>
      <c r="Q120" s="45"/>
      <c r="R120" s="45"/>
      <c r="S120" s="45"/>
      <c r="T120" s="55"/>
      <c r="U120" s="55"/>
      <c r="V120" s="55"/>
    </row>
    <row r="121" spans="1:30" ht="43.5" outlineLevel="1">
      <c r="B121" s="5" t="s">
        <v>2053</v>
      </c>
      <c r="C121" s="56" t="s">
        <v>2054</v>
      </c>
      <c r="D121" s="57"/>
      <c r="E121" s="57" t="s">
        <v>1607</v>
      </c>
      <c r="F121" s="57" t="s">
        <v>1600</v>
      </c>
      <c r="G121" s="56" t="s">
        <v>2055</v>
      </c>
      <c r="H121" s="57" t="s">
        <v>1667</v>
      </c>
      <c r="I121" s="56" t="s">
        <v>2056</v>
      </c>
      <c r="J121" s="9">
        <v>2</v>
      </c>
      <c r="K121" s="5"/>
      <c r="L121" s="5"/>
      <c r="M121" s="5"/>
      <c r="N121" s="5" t="s">
        <v>1612</v>
      </c>
      <c r="O121" s="5" t="s">
        <v>1661</v>
      </c>
      <c r="P121" s="5" t="s">
        <v>1662</v>
      </c>
      <c r="Q121" s="5" t="s">
        <v>1663</v>
      </c>
      <c r="R121" s="5" t="s">
        <v>1934</v>
      </c>
      <c r="S121" s="5" t="s">
        <v>1987</v>
      </c>
      <c r="T121" s="5"/>
      <c r="U121" s="5"/>
      <c r="V121" s="9"/>
      <c r="W121" s="350"/>
      <c r="X121" s="350"/>
      <c r="Y121" s="350"/>
      <c r="Z121" s="350"/>
      <c r="AA121" s="350"/>
      <c r="AB121" s="350"/>
      <c r="AC121" s="350"/>
      <c r="AD121" s="350"/>
    </row>
    <row r="122" spans="1:30" ht="29.1" outlineLevel="1">
      <c r="B122" s="5" t="s">
        <v>2057</v>
      </c>
      <c r="C122" s="5" t="s">
        <v>2058</v>
      </c>
      <c r="D122" s="9"/>
      <c r="E122" s="9" t="s">
        <v>1615</v>
      </c>
      <c r="F122" s="9" t="s">
        <v>1629</v>
      </c>
      <c r="G122" s="5" t="s">
        <v>2059</v>
      </c>
      <c r="H122" s="9" t="s">
        <v>1609</v>
      </c>
      <c r="I122" s="5" t="s">
        <v>1602</v>
      </c>
      <c r="J122" s="9">
        <v>500</v>
      </c>
      <c r="K122" s="5" t="s">
        <v>2060</v>
      </c>
      <c r="L122" s="5"/>
      <c r="M122" s="5"/>
      <c r="N122" s="5" t="s">
        <v>1612</v>
      </c>
      <c r="O122" s="5" t="s">
        <v>1661</v>
      </c>
      <c r="P122" s="5" t="s">
        <v>1662</v>
      </c>
      <c r="Q122" s="5" t="s">
        <v>1663</v>
      </c>
      <c r="R122" s="5" t="s">
        <v>1934</v>
      </c>
      <c r="S122" s="5" t="s">
        <v>2061</v>
      </c>
      <c r="T122" s="5"/>
      <c r="U122" s="5"/>
      <c r="V122" s="9"/>
      <c r="W122" s="350"/>
      <c r="X122" s="350"/>
      <c r="Y122" s="350"/>
      <c r="Z122" s="350"/>
      <c r="AA122" s="350"/>
      <c r="AB122" s="350"/>
      <c r="AC122" s="350"/>
      <c r="AD122" s="350"/>
    </row>
    <row r="123" spans="1:30" ht="29.1" outlineLevel="1">
      <c r="B123" s="5" t="s">
        <v>2062</v>
      </c>
      <c r="C123" s="56" t="s">
        <v>2063</v>
      </c>
      <c r="D123" s="57"/>
      <c r="E123" s="9" t="s">
        <v>1607</v>
      </c>
      <c r="F123" s="57" t="s">
        <v>1600</v>
      </c>
      <c r="G123" s="56" t="s">
        <v>2064</v>
      </c>
      <c r="H123" s="57" t="s">
        <v>1705</v>
      </c>
      <c r="I123" s="56" t="s">
        <v>1602</v>
      </c>
      <c r="J123" s="9">
        <v>18.2</v>
      </c>
      <c r="K123" s="5"/>
      <c r="L123" s="5"/>
      <c r="M123" s="5" t="s">
        <v>1712</v>
      </c>
      <c r="N123" s="5" t="s">
        <v>1612</v>
      </c>
      <c r="O123" s="5" t="s">
        <v>1661</v>
      </c>
      <c r="P123" s="5" t="s">
        <v>1662</v>
      </c>
      <c r="Q123" s="5" t="s">
        <v>1663</v>
      </c>
      <c r="R123" s="5" t="s">
        <v>1934</v>
      </c>
      <c r="S123" s="5" t="s">
        <v>2065</v>
      </c>
      <c r="T123" s="5"/>
      <c r="U123" s="6"/>
      <c r="V123" s="262"/>
      <c r="W123" s="350"/>
      <c r="X123" s="350"/>
      <c r="Y123" s="350"/>
      <c r="Z123" s="350"/>
      <c r="AA123" s="350"/>
      <c r="AB123" s="350"/>
      <c r="AC123" s="350"/>
      <c r="AD123" s="350"/>
    </row>
    <row r="124" spans="1:30" ht="29.1" outlineLevel="1">
      <c r="B124" s="5" t="s">
        <v>2066</v>
      </c>
      <c r="C124" s="56" t="s">
        <v>2067</v>
      </c>
      <c r="D124" s="57"/>
      <c r="E124" s="9" t="s">
        <v>1607</v>
      </c>
      <c r="F124" s="57" t="s">
        <v>1600</v>
      </c>
      <c r="G124" s="56" t="s">
        <v>2068</v>
      </c>
      <c r="H124" s="57" t="s">
        <v>1705</v>
      </c>
      <c r="I124" s="56" t="s">
        <v>1602</v>
      </c>
      <c r="J124" s="9">
        <v>18.2</v>
      </c>
      <c r="K124" s="5"/>
      <c r="L124" s="5"/>
      <c r="M124" s="5" t="s">
        <v>1712</v>
      </c>
      <c r="N124" s="5" t="s">
        <v>1612</v>
      </c>
      <c r="O124" s="5" t="s">
        <v>1661</v>
      </c>
      <c r="P124" s="5" t="s">
        <v>1662</v>
      </c>
      <c r="Q124" s="5" t="s">
        <v>1663</v>
      </c>
      <c r="R124" s="5" t="s">
        <v>1934</v>
      </c>
      <c r="S124" s="5" t="s">
        <v>2065</v>
      </c>
      <c r="T124" s="5"/>
      <c r="U124" s="6"/>
      <c r="V124" s="262"/>
      <c r="W124" s="350"/>
      <c r="X124" s="350"/>
      <c r="Y124" s="350"/>
      <c r="Z124" s="350"/>
      <c r="AA124" s="350"/>
      <c r="AB124" s="350"/>
      <c r="AC124" s="350"/>
      <c r="AD124" s="350"/>
    </row>
    <row r="125" spans="1:30" outlineLevel="1">
      <c r="B125" s="5" t="s">
        <v>2069</v>
      </c>
      <c r="C125" s="56" t="s">
        <v>2070</v>
      </c>
      <c r="D125" s="57"/>
      <c r="E125" s="9" t="s">
        <v>1607</v>
      </c>
      <c r="F125" s="57" t="s">
        <v>1600</v>
      </c>
      <c r="G125" s="56" t="s">
        <v>2071</v>
      </c>
      <c r="H125" s="57" t="s">
        <v>1705</v>
      </c>
      <c r="I125" s="56" t="s">
        <v>1602</v>
      </c>
      <c r="J125" s="40">
        <v>7.4</v>
      </c>
      <c r="K125" s="5"/>
      <c r="L125" s="5"/>
      <c r="M125" s="5"/>
      <c r="N125" s="5" t="s">
        <v>1612</v>
      </c>
      <c r="O125" s="5" t="s">
        <v>1661</v>
      </c>
      <c r="P125" s="5" t="s">
        <v>1662</v>
      </c>
      <c r="Q125" s="5" t="s">
        <v>1663</v>
      </c>
      <c r="R125" s="5" t="s">
        <v>1934</v>
      </c>
      <c r="S125" s="5" t="s">
        <v>2065</v>
      </c>
      <c r="T125" s="5"/>
      <c r="U125" s="177"/>
      <c r="V125" s="263"/>
      <c r="W125" s="350"/>
      <c r="X125" s="350"/>
      <c r="Y125" s="350"/>
      <c r="Z125" s="350"/>
      <c r="AA125" s="350"/>
      <c r="AB125" s="350"/>
      <c r="AC125" s="350"/>
      <c r="AD125" s="350"/>
    </row>
    <row r="126" spans="1:30" ht="144.94999999999999">
      <c r="B126" s="45" t="s">
        <v>2072</v>
      </c>
      <c r="C126" s="45"/>
      <c r="D126" s="45"/>
      <c r="E126" s="55" t="s">
        <v>1607</v>
      </c>
      <c r="F126" s="45" t="s">
        <v>1600</v>
      </c>
      <c r="G126" s="45" t="s">
        <v>2073</v>
      </c>
      <c r="H126" s="45"/>
      <c r="I126" s="45"/>
      <c r="J126" s="45"/>
      <c r="K126" s="208" t="s">
        <v>1602</v>
      </c>
      <c r="L126" s="45" t="s">
        <v>2765</v>
      </c>
      <c r="M126" s="45" t="str">
        <f>CONCATENATE(M3," \ ",G126)</f>
        <v>documento_alteracao \ premio_contribuicao</v>
      </c>
      <c r="N126" s="45" t="s">
        <v>1603</v>
      </c>
      <c r="O126" s="45" t="s">
        <v>1604</v>
      </c>
      <c r="P126" s="45"/>
      <c r="Q126" s="45"/>
      <c r="R126" s="45"/>
      <c r="S126" s="45"/>
      <c r="T126" s="55"/>
      <c r="U126" s="55"/>
      <c r="V126" s="176"/>
      <c r="W126" s="350"/>
      <c r="X126" s="350"/>
      <c r="Y126" s="350"/>
      <c r="Z126" s="350"/>
      <c r="AA126" s="350"/>
      <c r="AB126" s="350"/>
      <c r="AC126" s="350"/>
      <c r="AD126" s="350"/>
    </row>
    <row r="127" spans="1:30" ht="29.1" outlineLevel="1">
      <c r="B127" s="5" t="s">
        <v>2075</v>
      </c>
      <c r="C127" s="5" t="s">
        <v>2076</v>
      </c>
      <c r="D127" s="9"/>
      <c r="E127" s="9" t="s">
        <v>1607</v>
      </c>
      <c r="F127" s="9" t="s">
        <v>1600</v>
      </c>
      <c r="G127" s="5" t="s">
        <v>2077</v>
      </c>
      <c r="H127" s="9" t="s">
        <v>1705</v>
      </c>
      <c r="I127" s="5" t="s">
        <v>1602</v>
      </c>
      <c r="J127" s="9">
        <v>18.2</v>
      </c>
      <c r="K127" s="5"/>
      <c r="L127" s="5"/>
      <c r="M127" s="5" t="s">
        <v>1712</v>
      </c>
      <c r="N127" s="5" t="s">
        <v>1612</v>
      </c>
      <c r="O127" s="5" t="s">
        <v>1661</v>
      </c>
      <c r="P127" s="5" t="s">
        <v>1662</v>
      </c>
      <c r="Q127" s="5" t="s">
        <v>1663</v>
      </c>
      <c r="R127" s="5" t="s">
        <v>2078</v>
      </c>
      <c r="S127" s="5" t="s">
        <v>1664</v>
      </c>
      <c r="T127" s="5"/>
      <c r="U127" s="6"/>
      <c r="V127" s="262"/>
      <c r="W127" s="350"/>
      <c r="X127" s="350"/>
      <c r="Y127" s="350"/>
      <c r="Z127" s="350"/>
      <c r="AA127" s="350"/>
      <c r="AB127" s="350"/>
      <c r="AC127" s="350"/>
      <c r="AD127" s="350"/>
    </row>
    <row r="128" spans="1:30" ht="29.1" outlineLevel="1">
      <c r="B128" s="5" t="s">
        <v>2079</v>
      </c>
      <c r="C128" s="5" t="s">
        <v>2080</v>
      </c>
      <c r="D128" s="9"/>
      <c r="E128" s="9" t="s">
        <v>1607</v>
      </c>
      <c r="F128" s="9" t="s">
        <v>1600</v>
      </c>
      <c r="G128" s="5" t="s">
        <v>2081</v>
      </c>
      <c r="H128" s="9" t="s">
        <v>1705</v>
      </c>
      <c r="I128" s="5" t="s">
        <v>1602</v>
      </c>
      <c r="J128" s="9">
        <v>18.2</v>
      </c>
      <c r="K128" s="5"/>
      <c r="L128" s="5"/>
      <c r="M128" s="5" t="s">
        <v>1712</v>
      </c>
      <c r="N128" s="5" t="s">
        <v>1612</v>
      </c>
      <c r="O128" s="5" t="s">
        <v>1661</v>
      </c>
      <c r="P128" s="5" t="s">
        <v>1662</v>
      </c>
      <c r="Q128" s="5" t="s">
        <v>1663</v>
      </c>
      <c r="R128" s="5" t="s">
        <v>2078</v>
      </c>
      <c r="S128" s="5" t="s">
        <v>1935</v>
      </c>
      <c r="T128" s="5"/>
      <c r="U128" s="6"/>
      <c r="V128" s="262"/>
      <c r="W128" s="350"/>
      <c r="X128" s="350"/>
      <c r="Y128" s="350"/>
      <c r="Z128" s="350"/>
      <c r="AA128" s="350"/>
      <c r="AB128" s="350"/>
      <c r="AC128" s="350"/>
      <c r="AD128" s="350"/>
    </row>
    <row r="129" spans="1:30" s="82" customFormat="1" ht="72.599999999999994" outlineLevel="1">
      <c r="B129" s="2" t="s">
        <v>2082</v>
      </c>
      <c r="C129" s="81" t="s">
        <v>2083</v>
      </c>
      <c r="D129" s="9"/>
      <c r="E129" s="9" t="s">
        <v>1607</v>
      </c>
      <c r="F129" s="9" t="s">
        <v>1600</v>
      </c>
      <c r="G129" s="5" t="s">
        <v>2084</v>
      </c>
      <c r="H129" s="9" t="s">
        <v>1705</v>
      </c>
      <c r="I129" s="5"/>
      <c r="J129" s="9">
        <v>18.2</v>
      </c>
      <c r="K129" s="5"/>
      <c r="L129" s="5"/>
      <c r="M129" s="5"/>
      <c r="N129" s="5" t="s">
        <v>1612</v>
      </c>
      <c r="O129" s="5" t="s">
        <v>1697</v>
      </c>
      <c r="P129" s="5" t="s">
        <v>1698</v>
      </c>
      <c r="Q129" s="5" t="s">
        <v>1699</v>
      </c>
      <c r="R129" s="5" t="s">
        <v>1700</v>
      </c>
      <c r="S129" s="5" t="s">
        <v>2085</v>
      </c>
      <c r="T129" s="5"/>
      <c r="U129" s="6"/>
      <c r="V129" s="262"/>
    </row>
    <row r="130" spans="1:30" ht="29.1" outlineLevel="1">
      <c r="B130" s="5" t="s">
        <v>2086</v>
      </c>
      <c r="C130" s="5" t="s">
        <v>2087</v>
      </c>
      <c r="D130" s="9"/>
      <c r="E130" s="9" t="s">
        <v>1607</v>
      </c>
      <c r="F130" s="9" t="s">
        <v>1600</v>
      </c>
      <c r="G130" s="5" t="s">
        <v>1962</v>
      </c>
      <c r="H130" s="9" t="s">
        <v>1705</v>
      </c>
      <c r="I130" s="5" t="s">
        <v>1602</v>
      </c>
      <c r="J130" s="9">
        <v>18.2</v>
      </c>
      <c r="K130" s="5"/>
      <c r="L130" s="5"/>
      <c r="M130" s="5" t="s">
        <v>1712</v>
      </c>
      <c r="N130" s="5" t="s">
        <v>1612</v>
      </c>
      <c r="O130" s="5" t="s">
        <v>1697</v>
      </c>
      <c r="P130" s="5" t="s">
        <v>1698</v>
      </c>
      <c r="Q130" s="5" t="s">
        <v>1699</v>
      </c>
      <c r="R130" s="5" t="s">
        <v>1700</v>
      </c>
      <c r="S130" s="5" t="s">
        <v>1963</v>
      </c>
      <c r="T130" s="5"/>
      <c r="U130" s="6"/>
      <c r="V130" s="262"/>
      <c r="W130" s="350"/>
      <c r="X130" s="350"/>
      <c r="Y130" s="350"/>
      <c r="Z130" s="350"/>
      <c r="AA130" s="350"/>
      <c r="AB130" s="350"/>
      <c r="AC130" s="350"/>
      <c r="AD130" s="350"/>
    </row>
    <row r="131" spans="1:30" ht="29.1" outlineLevel="1">
      <c r="B131" s="5" t="s">
        <v>2088</v>
      </c>
      <c r="C131" s="5" t="s">
        <v>2089</v>
      </c>
      <c r="D131" s="9"/>
      <c r="E131" s="9" t="s">
        <v>1607</v>
      </c>
      <c r="F131" s="9" t="s">
        <v>1600</v>
      </c>
      <c r="G131" s="5" t="s">
        <v>2090</v>
      </c>
      <c r="H131" s="9" t="s">
        <v>1667</v>
      </c>
      <c r="I131" s="5" t="s">
        <v>1602</v>
      </c>
      <c r="J131" s="9">
        <v>3</v>
      </c>
      <c r="K131" s="5"/>
      <c r="L131" s="5"/>
      <c r="M131" s="5"/>
      <c r="N131" s="5" t="s">
        <v>1612</v>
      </c>
      <c r="O131" s="5" t="s">
        <v>1661</v>
      </c>
      <c r="P131" s="5" t="s">
        <v>1662</v>
      </c>
      <c r="Q131" s="5" t="s">
        <v>1663</v>
      </c>
      <c r="R131" s="5" t="s">
        <v>2078</v>
      </c>
      <c r="S131" s="5" t="s">
        <v>2091</v>
      </c>
      <c r="T131" s="5"/>
      <c r="U131" s="5"/>
      <c r="V131" s="9"/>
      <c r="W131" s="350"/>
      <c r="X131" s="350"/>
      <c r="Y131" s="350"/>
      <c r="Z131" s="350"/>
      <c r="AA131" s="350"/>
      <c r="AB131" s="350"/>
      <c r="AC131" s="350"/>
      <c r="AD131" s="350"/>
    </row>
    <row r="132" spans="1:30" s="90" customFormat="1" ht="130.5">
      <c r="B132" s="65" t="s">
        <v>2092</v>
      </c>
      <c r="C132" s="65"/>
      <c r="D132" s="65"/>
      <c r="E132" s="65" t="s">
        <v>1615</v>
      </c>
      <c r="F132" s="65" t="s">
        <v>1629</v>
      </c>
      <c r="G132" s="65" t="s">
        <v>2093</v>
      </c>
      <c r="H132" s="65"/>
      <c r="I132" s="66"/>
      <c r="J132" s="65"/>
      <c r="K132" s="45" t="s">
        <v>2766</v>
      </c>
      <c r="L132" s="45" t="s">
        <v>2095</v>
      </c>
      <c r="M132" s="45" t="str">
        <f>CONCATENATE(M126," \ ",G132)</f>
        <v>documento_alteracao \ premio_contribuicao \ dados_contrato_coletivo</v>
      </c>
      <c r="N132" s="45" t="s">
        <v>1603</v>
      </c>
      <c r="O132" s="45" t="s">
        <v>1604</v>
      </c>
      <c r="P132" s="45"/>
      <c r="Q132" s="45"/>
      <c r="R132" s="45"/>
      <c r="S132" s="45"/>
      <c r="T132" s="45"/>
      <c r="U132" s="45"/>
      <c r="V132" s="46"/>
    </row>
    <row r="133" spans="1:30" s="90" customFormat="1" ht="57.95" outlineLevel="1">
      <c r="B133" s="5" t="s">
        <v>2096</v>
      </c>
      <c r="C133" s="5" t="s">
        <v>2097</v>
      </c>
      <c r="D133" s="9"/>
      <c r="E133" s="9" t="s">
        <v>1607</v>
      </c>
      <c r="F133" s="9" t="s">
        <v>1600</v>
      </c>
      <c r="G133" s="5" t="s">
        <v>2098</v>
      </c>
      <c r="H133" s="9" t="s">
        <v>1667</v>
      </c>
      <c r="I133" s="5" t="s">
        <v>2099</v>
      </c>
      <c r="J133" s="9">
        <v>1</v>
      </c>
      <c r="K133" s="5"/>
      <c r="L133" s="5"/>
      <c r="M133" s="5"/>
      <c r="N133" s="5" t="s">
        <v>1612</v>
      </c>
      <c r="O133" s="5" t="s">
        <v>1604</v>
      </c>
      <c r="P133" s="5" t="s">
        <v>2100</v>
      </c>
      <c r="Q133" s="5" t="s">
        <v>1651</v>
      </c>
      <c r="R133" s="5" t="s">
        <v>2101</v>
      </c>
      <c r="S133" s="5" t="s">
        <v>2102</v>
      </c>
      <c r="T133" s="6"/>
      <c r="U133" s="6"/>
      <c r="V133" s="262"/>
    </row>
    <row r="134" spans="1:30" s="91" customFormat="1" ht="72.599999999999994" outlineLevel="1">
      <c r="B134" s="67" t="s">
        <v>2103</v>
      </c>
      <c r="C134" s="67" t="s">
        <v>2104</v>
      </c>
      <c r="D134" s="68"/>
      <c r="E134" s="68" t="s">
        <v>1607</v>
      </c>
      <c r="F134" s="68" t="s">
        <v>1600</v>
      </c>
      <c r="G134" s="67" t="s">
        <v>2105</v>
      </c>
      <c r="H134" s="68" t="s">
        <v>1705</v>
      </c>
      <c r="I134" s="67" t="s">
        <v>1602</v>
      </c>
      <c r="J134" s="9">
        <v>18.2</v>
      </c>
      <c r="K134" s="67"/>
      <c r="L134" s="2" t="s">
        <v>2106</v>
      </c>
      <c r="M134" s="5" t="s">
        <v>1712</v>
      </c>
      <c r="N134" s="5" t="s">
        <v>1612</v>
      </c>
      <c r="O134" s="5" t="s">
        <v>1604</v>
      </c>
      <c r="P134" s="5" t="s">
        <v>1650</v>
      </c>
      <c r="Q134" s="5" t="s">
        <v>1651</v>
      </c>
      <c r="R134" s="5" t="s">
        <v>2107</v>
      </c>
      <c r="S134" s="5" t="s">
        <v>2108</v>
      </c>
      <c r="T134" s="6"/>
      <c r="U134" s="6"/>
      <c r="V134" s="262"/>
    </row>
    <row r="135" spans="1:30" s="93" customFormat="1" ht="72.599999999999994" outlineLevel="1">
      <c r="B135" s="2" t="s">
        <v>2109</v>
      </c>
      <c r="C135" s="2" t="s">
        <v>2110</v>
      </c>
      <c r="D135" s="3"/>
      <c r="E135" s="3" t="s">
        <v>1607</v>
      </c>
      <c r="F135" s="3" t="s">
        <v>1600</v>
      </c>
      <c r="G135" s="2" t="s">
        <v>2111</v>
      </c>
      <c r="H135" s="3" t="s">
        <v>1705</v>
      </c>
      <c r="I135" s="2" t="s">
        <v>1602</v>
      </c>
      <c r="J135" s="9">
        <v>18.2</v>
      </c>
      <c r="K135" s="2"/>
      <c r="L135" s="2" t="s">
        <v>2112</v>
      </c>
      <c r="M135" s="5" t="s">
        <v>1712</v>
      </c>
      <c r="N135" s="5" t="s">
        <v>1612</v>
      </c>
      <c r="O135" s="5" t="s">
        <v>1604</v>
      </c>
      <c r="P135" s="5" t="s">
        <v>1650</v>
      </c>
      <c r="Q135" s="5" t="s">
        <v>1651</v>
      </c>
      <c r="R135" s="5" t="s">
        <v>2107</v>
      </c>
      <c r="S135" s="5" t="s">
        <v>2113</v>
      </c>
      <c r="T135" s="6"/>
      <c r="U135" s="6"/>
      <c r="V135" s="262"/>
    </row>
    <row r="136" spans="1:30" ht="87">
      <c r="B136" s="45" t="s">
        <v>2114</v>
      </c>
      <c r="C136" s="45"/>
      <c r="D136" s="45"/>
      <c r="E136" s="45" t="s">
        <v>1743</v>
      </c>
      <c r="F136" s="45" t="s">
        <v>1629</v>
      </c>
      <c r="G136" s="45" t="s">
        <v>2115</v>
      </c>
      <c r="H136" s="45"/>
      <c r="I136" s="45"/>
      <c r="J136" s="45"/>
      <c r="K136" s="45" t="s">
        <v>2767</v>
      </c>
      <c r="L136" s="45"/>
      <c r="M136" s="45" t="str">
        <f>CONCATENATE(M126," \ ",G136)</f>
        <v>documento_alteracao \ premio_contribuicao \ cessionarias_cosseguro</v>
      </c>
      <c r="N136" s="45" t="s">
        <v>1603</v>
      </c>
      <c r="O136" s="45" t="s">
        <v>1697</v>
      </c>
      <c r="P136" s="45"/>
      <c r="Q136" s="45"/>
      <c r="R136" s="45"/>
      <c r="S136" s="45"/>
      <c r="T136" s="55"/>
      <c r="U136" s="55"/>
      <c r="V136" s="176"/>
      <c r="W136" s="350"/>
      <c r="X136" s="350"/>
      <c r="Y136" s="350"/>
      <c r="Z136" s="350"/>
      <c r="AA136" s="350"/>
      <c r="AB136" s="350"/>
      <c r="AC136" s="350"/>
      <c r="AD136" s="350"/>
    </row>
    <row r="137" spans="1:30" ht="29.1" outlineLevel="1">
      <c r="B137" s="53" t="s">
        <v>2117</v>
      </c>
      <c r="C137" s="5" t="s">
        <v>2118</v>
      </c>
      <c r="D137" s="9" t="s">
        <v>44</v>
      </c>
      <c r="E137" s="9" t="s">
        <v>1607</v>
      </c>
      <c r="F137" s="9" t="s">
        <v>1600</v>
      </c>
      <c r="G137" s="5" t="s">
        <v>2119</v>
      </c>
      <c r="H137" s="9" t="s">
        <v>1609</v>
      </c>
      <c r="I137" s="5" t="s">
        <v>2120</v>
      </c>
      <c r="J137" s="9">
        <v>5</v>
      </c>
      <c r="K137" s="5"/>
      <c r="L137" s="5"/>
      <c r="M137" s="5"/>
      <c r="N137" s="5" t="s">
        <v>1612</v>
      </c>
      <c r="O137" s="5" t="s">
        <v>1697</v>
      </c>
      <c r="P137" s="5" t="s">
        <v>1698</v>
      </c>
      <c r="Q137" s="5" t="s">
        <v>1699</v>
      </c>
      <c r="R137" s="5" t="s">
        <v>1700</v>
      </c>
      <c r="S137" s="5" t="s">
        <v>2121</v>
      </c>
      <c r="T137" s="6"/>
      <c r="U137" s="6"/>
      <c r="V137" s="262"/>
      <c r="W137" s="350"/>
      <c r="X137" s="350"/>
      <c r="Y137" s="350"/>
      <c r="Z137" s="350"/>
      <c r="AA137" s="350"/>
      <c r="AB137" s="350"/>
      <c r="AC137" s="350"/>
      <c r="AD137" s="350"/>
    </row>
    <row r="138" spans="1:30" ht="29.1" outlineLevel="1">
      <c r="B138" s="5" t="s">
        <v>2122</v>
      </c>
      <c r="C138" s="5" t="s">
        <v>2123</v>
      </c>
      <c r="D138" s="9"/>
      <c r="E138" s="9" t="s">
        <v>1607</v>
      </c>
      <c r="F138" s="9" t="s">
        <v>1600</v>
      </c>
      <c r="G138" s="5" t="s">
        <v>2124</v>
      </c>
      <c r="H138" s="9" t="s">
        <v>1705</v>
      </c>
      <c r="I138" s="5" t="s">
        <v>1602</v>
      </c>
      <c r="J138" s="40">
        <v>7.4</v>
      </c>
      <c r="K138" s="5"/>
      <c r="L138" s="5"/>
      <c r="M138" s="5"/>
      <c r="N138" s="5" t="s">
        <v>1612</v>
      </c>
      <c r="O138" s="5" t="s">
        <v>1697</v>
      </c>
      <c r="P138" s="5" t="s">
        <v>1698</v>
      </c>
      <c r="Q138" s="5" t="s">
        <v>1699</v>
      </c>
      <c r="R138" s="5" t="s">
        <v>1700</v>
      </c>
      <c r="S138" s="5" t="s">
        <v>2121</v>
      </c>
      <c r="T138" s="5"/>
      <c r="U138" s="177"/>
      <c r="V138" s="263"/>
      <c r="W138" s="350"/>
      <c r="X138" s="350"/>
      <c r="Y138" s="350"/>
      <c r="Z138" s="350"/>
      <c r="AA138" s="350"/>
      <c r="AB138" s="350"/>
      <c r="AC138" s="350"/>
      <c r="AD138" s="350"/>
    </row>
    <row r="139" spans="1:30" s="126" customFormat="1" ht="29.1" outlineLevel="1">
      <c r="B139" s="5" t="s">
        <v>2125</v>
      </c>
      <c r="C139" s="5" t="s">
        <v>2768</v>
      </c>
      <c r="D139" s="9"/>
      <c r="E139" s="9" t="s">
        <v>1607</v>
      </c>
      <c r="F139" s="9" t="s">
        <v>1600</v>
      </c>
      <c r="G139" s="5" t="s">
        <v>2127</v>
      </c>
      <c r="H139" s="9" t="s">
        <v>1705</v>
      </c>
      <c r="I139" s="5"/>
      <c r="J139" s="9">
        <v>18.2</v>
      </c>
      <c r="K139" s="5"/>
      <c r="L139" s="5"/>
      <c r="M139" s="5" t="s">
        <v>1712</v>
      </c>
      <c r="N139" s="5" t="s">
        <v>1612</v>
      </c>
      <c r="O139" s="5" t="s">
        <v>1697</v>
      </c>
      <c r="P139" s="5" t="s">
        <v>1698</v>
      </c>
      <c r="Q139" s="5" t="s">
        <v>1699</v>
      </c>
      <c r="R139" s="5" t="s">
        <v>1700</v>
      </c>
      <c r="S139" s="5" t="s">
        <v>2121</v>
      </c>
      <c r="T139" s="5"/>
      <c r="U139" s="6"/>
      <c r="V139" s="262"/>
    </row>
    <row r="140" spans="1:30" s="44" customFormat="1" ht="87">
      <c r="B140" s="45" t="s">
        <v>2128</v>
      </c>
      <c r="C140" s="45"/>
      <c r="D140" s="45"/>
      <c r="E140" s="45" t="s">
        <v>1743</v>
      </c>
      <c r="F140" s="45" t="s">
        <v>1629</v>
      </c>
      <c r="G140" s="45" t="s">
        <v>2129</v>
      </c>
      <c r="H140" s="45"/>
      <c r="I140" s="45"/>
      <c r="J140" s="45"/>
      <c r="K140" s="45" t="s">
        <v>2130</v>
      </c>
      <c r="L140" s="45"/>
      <c r="M140" s="45" t="str">
        <f>CONCATENATE(M3," \ ",G140)</f>
        <v>documento_alteracao \ objeto_garantia_fianca</v>
      </c>
      <c r="N140" s="45" t="s">
        <v>1603</v>
      </c>
      <c r="O140" s="45" t="s">
        <v>1661</v>
      </c>
      <c r="P140" s="45" t="s">
        <v>1829</v>
      </c>
      <c r="Q140" s="45"/>
      <c r="R140" s="45"/>
      <c r="S140" s="45"/>
      <c r="T140" s="45"/>
      <c r="U140" s="55"/>
      <c r="V140" s="176"/>
    </row>
    <row r="141" spans="1:30" s="96" customFormat="1" ht="29.1" outlineLevel="1">
      <c r="B141" s="13" t="s">
        <v>2131</v>
      </c>
      <c r="C141" s="5" t="s">
        <v>2132</v>
      </c>
      <c r="D141" s="9" t="s">
        <v>44</v>
      </c>
      <c r="E141" s="9" t="s">
        <v>1607</v>
      </c>
      <c r="F141" s="9" t="s">
        <v>1600</v>
      </c>
      <c r="G141" s="5" t="s">
        <v>2133</v>
      </c>
      <c r="H141" s="9" t="s">
        <v>1609</v>
      </c>
      <c r="I141" s="5"/>
      <c r="J141" s="9">
        <v>50</v>
      </c>
      <c r="K141" s="5"/>
      <c r="L141" s="5" t="s">
        <v>2134</v>
      </c>
      <c r="M141" s="5"/>
      <c r="N141" s="5" t="s">
        <v>1612</v>
      </c>
      <c r="O141" s="5" t="s">
        <v>1661</v>
      </c>
      <c r="P141" s="5" t="s">
        <v>1829</v>
      </c>
      <c r="Q141" s="5" t="s">
        <v>1663</v>
      </c>
      <c r="R141" s="5"/>
      <c r="S141" s="5"/>
      <c r="T141" s="6"/>
      <c r="U141" s="6"/>
      <c r="V141" s="262"/>
      <c r="W141" s="95"/>
      <c r="X141" s="95"/>
      <c r="Y141" s="95"/>
      <c r="Z141" s="95"/>
      <c r="AA141" s="95"/>
      <c r="AB141" s="95"/>
      <c r="AC141" s="95"/>
      <c r="AD141" s="95"/>
    </row>
    <row r="142" spans="1:30" s="96" customFormat="1" ht="43.5" outlineLevel="1">
      <c r="A142" s="231"/>
      <c r="B142" s="77" t="s">
        <v>2135</v>
      </c>
      <c r="C142" s="76" t="s">
        <v>2136</v>
      </c>
      <c r="D142" s="303"/>
      <c r="E142" s="303" t="s">
        <v>1607</v>
      </c>
      <c r="F142" s="303" t="s">
        <v>1600</v>
      </c>
      <c r="G142" s="76" t="s">
        <v>2137</v>
      </c>
      <c r="H142" s="303" t="s">
        <v>1667</v>
      </c>
      <c r="I142" s="76" t="s">
        <v>2138</v>
      </c>
      <c r="J142" s="303">
        <v>1</v>
      </c>
      <c r="K142" s="76"/>
      <c r="L142" s="76"/>
      <c r="M142" s="76"/>
      <c r="N142" s="76" t="s">
        <v>1612</v>
      </c>
      <c r="O142" s="5" t="s">
        <v>1661</v>
      </c>
      <c r="P142" s="5" t="s">
        <v>1829</v>
      </c>
      <c r="Q142" s="5" t="s">
        <v>1663</v>
      </c>
      <c r="R142" s="76"/>
      <c r="S142" s="76"/>
      <c r="T142" s="304"/>
      <c r="U142" s="304"/>
      <c r="V142" s="305"/>
      <c r="W142" s="95"/>
      <c r="X142" s="95"/>
      <c r="Y142" s="95"/>
      <c r="Z142" s="95"/>
      <c r="AA142" s="95"/>
      <c r="AB142" s="95"/>
      <c r="AC142" s="95"/>
      <c r="AD142" s="95"/>
    </row>
    <row r="143" spans="1:30" ht="57.95" outlineLevel="1">
      <c r="B143" s="5" t="s">
        <v>2139</v>
      </c>
      <c r="C143" s="5" t="s">
        <v>2140</v>
      </c>
      <c r="D143" s="9"/>
      <c r="E143" s="9" t="s">
        <v>1615</v>
      </c>
      <c r="F143" s="9" t="s">
        <v>1629</v>
      </c>
      <c r="G143" s="5" t="s">
        <v>2141</v>
      </c>
      <c r="H143" s="9" t="s">
        <v>1667</v>
      </c>
      <c r="I143" s="5" t="s">
        <v>2142</v>
      </c>
      <c r="J143" s="9">
        <v>2</v>
      </c>
      <c r="K143" s="76" t="s">
        <v>2143</v>
      </c>
      <c r="L143" s="5"/>
      <c r="M143" s="5"/>
      <c r="N143" s="5" t="s">
        <v>1612</v>
      </c>
      <c r="O143" s="5" t="s">
        <v>1661</v>
      </c>
      <c r="P143" s="5" t="s">
        <v>1829</v>
      </c>
      <c r="Q143" s="5" t="s">
        <v>1663</v>
      </c>
      <c r="R143" s="5" t="s">
        <v>1934</v>
      </c>
      <c r="S143" s="5" t="s">
        <v>1664</v>
      </c>
      <c r="T143" s="5"/>
      <c r="U143" s="304"/>
      <c r="V143" s="305"/>
      <c r="W143" s="121"/>
      <c r="X143" s="81"/>
      <c r="Y143" s="81"/>
      <c r="Z143" s="81"/>
      <c r="AA143" s="81"/>
      <c r="AB143" s="81"/>
      <c r="AC143" s="81"/>
      <c r="AD143" s="81"/>
    </row>
    <row r="144" spans="1:30" ht="43.5" outlineLevel="1">
      <c r="B144" s="5" t="s">
        <v>2144</v>
      </c>
      <c r="C144" s="5" t="s">
        <v>2145</v>
      </c>
      <c r="D144" s="9"/>
      <c r="E144" s="9" t="s">
        <v>1615</v>
      </c>
      <c r="F144" s="9" t="s">
        <v>1629</v>
      </c>
      <c r="G144" s="5" t="s">
        <v>2146</v>
      </c>
      <c r="H144" s="9" t="s">
        <v>1609</v>
      </c>
      <c r="I144" s="5" t="s">
        <v>1602</v>
      </c>
      <c r="J144" s="57">
        <v>1024</v>
      </c>
      <c r="K144" s="5" t="s">
        <v>2147</v>
      </c>
      <c r="L144" s="5"/>
      <c r="M144" s="5"/>
      <c r="N144" s="5" t="s">
        <v>1612</v>
      </c>
      <c r="O144" s="5" t="s">
        <v>1661</v>
      </c>
      <c r="P144" s="5" t="s">
        <v>1829</v>
      </c>
      <c r="Q144" s="5" t="s">
        <v>1663</v>
      </c>
      <c r="R144" s="5" t="s">
        <v>1934</v>
      </c>
      <c r="S144" s="5" t="s">
        <v>1664</v>
      </c>
      <c r="T144" s="5"/>
      <c r="U144" s="5"/>
      <c r="V144" s="264"/>
      <c r="W144" s="350"/>
      <c r="X144" s="350"/>
      <c r="Y144" s="350"/>
      <c r="Z144" s="350"/>
      <c r="AA144" s="350"/>
      <c r="AB144" s="350"/>
      <c r="AC144" s="350"/>
      <c r="AD144" s="350"/>
    </row>
    <row r="145" spans="1:30" s="83" customFormat="1" ht="43.5" outlineLevel="1">
      <c r="A145" s="82"/>
      <c r="B145" s="5" t="s">
        <v>2148</v>
      </c>
      <c r="C145" s="5" t="s">
        <v>2149</v>
      </c>
      <c r="D145" s="9"/>
      <c r="E145" s="9" t="s">
        <v>1615</v>
      </c>
      <c r="F145" s="9" t="s">
        <v>1629</v>
      </c>
      <c r="G145" s="5" t="s">
        <v>2150</v>
      </c>
      <c r="H145" s="9" t="s">
        <v>1667</v>
      </c>
      <c r="I145" s="5" t="s">
        <v>2769</v>
      </c>
      <c r="J145" s="9">
        <v>2</v>
      </c>
      <c r="K145" s="76" t="s">
        <v>2152</v>
      </c>
      <c r="L145" s="5"/>
      <c r="M145" s="5"/>
      <c r="N145" s="5" t="s">
        <v>1612</v>
      </c>
      <c r="O145" s="5" t="s">
        <v>1661</v>
      </c>
      <c r="P145" s="5" t="s">
        <v>1829</v>
      </c>
      <c r="Q145" s="5" t="s">
        <v>1663</v>
      </c>
      <c r="R145" s="5" t="s">
        <v>1662</v>
      </c>
      <c r="S145" s="5" t="s">
        <v>1664</v>
      </c>
      <c r="T145" s="5"/>
      <c r="U145" s="304"/>
      <c r="V145" s="305"/>
      <c r="W145" s="118"/>
    </row>
    <row r="146" spans="1:30" s="83" customFormat="1" ht="43.5" outlineLevel="1">
      <c r="B146" s="5" t="s">
        <v>2153</v>
      </c>
      <c r="C146" s="5" t="s">
        <v>2154</v>
      </c>
      <c r="D146" s="9"/>
      <c r="E146" s="9" t="s">
        <v>1615</v>
      </c>
      <c r="F146" s="9" t="s">
        <v>1629</v>
      </c>
      <c r="G146" s="5" t="s">
        <v>2155</v>
      </c>
      <c r="H146" s="9" t="s">
        <v>1609</v>
      </c>
      <c r="I146" s="5" t="s">
        <v>1602</v>
      </c>
      <c r="J146" s="57">
        <v>500</v>
      </c>
      <c r="K146" s="5" t="s">
        <v>2156</v>
      </c>
      <c r="L146" s="5"/>
      <c r="M146" s="5"/>
      <c r="N146" s="5" t="s">
        <v>1612</v>
      </c>
      <c r="O146" s="5" t="s">
        <v>1661</v>
      </c>
      <c r="P146" s="5" t="s">
        <v>1829</v>
      </c>
      <c r="Q146" s="5" t="s">
        <v>1663</v>
      </c>
      <c r="R146" s="5" t="s">
        <v>1662</v>
      </c>
      <c r="S146" s="5" t="s">
        <v>1664</v>
      </c>
      <c r="T146" s="5"/>
      <c r="U146" s="5"/>
      <c r="V146" s="264"/>
    </row>
    <row r="147" spans="1:30" ht="29.1" outlineLevel="1">
      <c r="B147" s="5" t="s">
        <v>2157</v>
      </c>
      <c r="C147" s="5" t="s">
        <v>2158</v>
      </c>
      <c r="D147" s="9"/>
      <c r="E147" s="9" t="s">
        <v>1607</v>
      </c>
      <c r="F147" s="9" t="s">
        <v>1600</v>
      </c>
      <c r="G147" s="5" t="s">
        <v>2159</v>
      </c>
      <c r="H147" s="9" t="s">
        <v>1609</v>
      </c>
      <c r="I147" s="5" t="s">
        <v>1602</v>
      </c>
      <c r="J147" s="9">
        <v>1024</v>
      </c>
      <c r="K147" s="5"/>
      <c r="L147" s="5"/>
      <c r="M147" s="5"/>
      <c r="N147" s="5" t="s">
        <v>1612</v>
      </c>
      <c r="O147" s="5" t="s">
        <v>1661</v>
      </c>
      <c r="P147" s="5" t="s">
        <v>1829</v>
      </c>
      <c r="Q147" s="5" t="s">
        <v>1663</v>
      </c>
      <c r="R147" s="5" t="s">
        <v>2160</v>
      </c>
      <c r="S147" s="5" t="s">
        <v>2161</v>
      </c>
      <c r="T147" s="5"/>
      <c r="U147" s="6"/>
      <c r="V147" s="264"/>
      <c r="W147" s="81"/>
      <c r="X147" s="81"/>
      <c r="Y147" s="81"/>
      <c r="Z147" s="81"/>
      <c r="AA147" s="81"/>
      <c r="AB147" s="81"/>
      <c r="AC147" s="81"/>
      <c r="AD147" s="81"/>
    </row>
    <row r="148" spans="1:30" s="82" customFormat="1" ht="72.599999999999994" outlineLevel="1">
      <c r="B148" s="5" t="s">
        <v>2162</v>
      </c>
      <c r="C148" s="5" t="s">
        <v>2163</v>
      </c>
      <c r="D148" s="9"/>
      <c r="E148" s="9" t="s">
        <v>1607</v>
      </c>
      <c r="F148" s="9" t="s">
        <v>1600</v>
      </c>
      <c r="G148" s="5" t="s">
        <v>2164</v>
      </c>
      <c r="H148" s="9" t="s">
        <v>1705</v>
      </c>
      <c r="I148" s="5" t="s">
        <v>1602</v>
      </c>
      <c r="J148" s="9">
        <v>18.2</v>
      </c>
      <c r="K148" s="5"/>
      <c r="L148" s="5"/>
      <c r="M148" s="5" t="s">
        <v>2770</v>
      </c>
      <c r="N148" s="5" t="s">
        <v>1612</v>
      </c>
      <c r="O148" s="5" t="s">
        <v>1661</v>
      </c>
      <c r="P148" s="5" t="s">
        <v>1829</v>
      </c>
      <c r="Q148" s="5" t="s">
        <v>1663</v>
      </c>
      <c r="R148" s="5" t="s">
        <v>2160</v>
      </c>
      <c r="S148" s="5" t="s">
        <v>2161</v>
      </c>
      <c r="T148" s="5"/>
      <c r="U148" s="6"/>
      <c r="V148" s="262"/>
    </row>
    <row r="149" spans="1:30" s="82" customFormat="1" ht="29.1" outlineLevel="1">
      <c r="B149" s="5" t="s">
        <v>2165</v>
      </c>
      <c r="C149" s="5" t="s">
        <v>2166</v>
      </c>
      <c r="D149" s="9"/>
      <c r="E149" s="9" t="s">
        <v>1607</v>
      </c>
      <c r="F149" s="9" t="s">
        <v>1600</v>
      </c>
      <c r="G149" s="5" t="s">
        <v>1686</v>
      </c>
      <c r="H149" s="9" t="s">
        <v>1680</v>
      </c>
      <c r="I149" s="5" t="s">
        <v>1681</v>
      </c>
      <c r="J149" s="9">
        <v>10</v>
      </c>
      <c r="K149" s="5"/>
      <c r="L149" s="5"/>
      <c r="M149" s="5"/>
      <c r="N149" s="5" t="s">
        <v>1612</v>
      </c>
      <c r="O149" s="5" t="s">
        <v>1661</v>
      </c>
      <c r="P149" s="5" t="s">
        <v>1829</v>
      </c>
      <c r="Q149" s="5" t="s">
        <v>1663</v>
      </c>
      <c r="R149" s="5" t="s">
        <v>2160</v>
      </c>
      <c r="S149" s="5" t="s">
        <v>2161</v>
      </c>
      <c r="T149" s="5"/>
      <c r="U149" s="5"/>
      <c r="V149" s="9"/>
    </row>
    <row r="150" spans="1:30" ht="29.1" outlineLevel="1">
      <c r="B150" s="47" t="s">
        <v>2167</v>
      </c>
      <c r="C150" s="5" t="s">
        <v>2168</v>
      </c>
      <c r="D150" s="9"/>
      <c r="E150" s="9" t="s">
        <v>1607</v>
      </c>
      <c r="F150" s="9" t="s">
        <v>1600</v>
      </c>
      <c r="G150" s="5" t="s">
        <v>1691</v>
      </c>
      <c r="H150" s="9" t="s">
        <v>1680</v>
      </c>
      <c r="I150" s="5" t="s">
        <v>1681</v>
      </c>
      <c r="J150" s="9">
        <v>10</v>
      </c>
      <c r="K150" s="5"/>
      <c r="L150" s="5" t="s">
        <v>2169</v>
      </c>
      <c r="M150" s="5"/>
      <c r="N150" s="5" t="s">
        <v>1612</v>
      </c>
      <c r="O150" s="5" t="s">
        <v>1661</v>
      </c>
      <c r="P150" s="5" t="s">
        <v>1829</v>
      </c>
      <c r="Q150" s="5" t="s">
        <v>1663</v>
      </c>
      <c r="R150" s="5" t="s">
        <v>2160</v>
      </c>
      <c r="S150" s="5" t="s">
        <v>2161</v>
      </c>
      <c r="T150" s="5"/>
      <c r="U150" s="5"/>
      <c r="V150" s="9"/>
      <c r="W150" s="350"/>
      <c r="X150" s="350"/>
      <c r="Y150" s="350"/>
      <c r="Z150" s="350"/>
      <c r="AA150" s="350"/>
      <c r="AB150" s="350"/>
      <c r="AC150" s="350"/>
      <c r="AD150" s="350"/>
    </row>
    <row r="151" spans="1:30" ht="57.95" outlineLevel="1">
      <c r="B151" s="5" t="s">
        <v>2170</v>
      </c>
      <c r="C151" s="5" t="s">
        <v>2171</v>
      </c>
      <c r="D151" s="9"/>
      <c r="E151" s="9" t="s">
        <v>1607</v>
      </c>
      <c r="F151" s="9" t="s">
        <v>1600</v>
      </c>
      <c r="G151" s="5" t="s">
        <v>2172</v>
      </c>
      <c r="H151" s="9" t="s">
        <v>1723</v>
      </c>
      <c r="I151" s="5" t="s">
        <v>1724</v>
      </c>
      <c r="J151" s="9"/>
      <c r="K151" s="5"/>
      <c r="L151" s="5" t="s">
        <v>2173</v>
      </c>
      <c r="M151" s="5"/>
      <c r="N151" s="5" t="s">
        <v>1612</v>
      </c>
      <c r="O151" s="5" t="s">
        <v>1661</v>
      </c>
      <c r="P151" s="5" t="s">
        <v>1829</v>
      </c>
      <c r="Q151" s="5" t="s">
        <v>1663</v>
      </c>
      <c r="R151" s="5" t="s">
        <v>1934</v>
      </c>
      <c r="S151" s="5" t="s">
        <v>2174</v>
      </c>
      <c r="T151" s="5"/>
      <c r="U151" s="6"/>
      <c r="V151" s="262"/>
      <c r="W151" s="350"/>
      <c r="X151" s="350"/>
      <c r="Y151" s="350"/>
      <c r="Z151" s="350"/>
      <c r="AA151" s="350"/>
      <c r="AB151" s="350"/>
      <c r="AC151" s="350"/>
      <c r="AD151" s="350"/>
    </row>
    <row r="152" spans="1:30" s="93" customFormat="1" ht="29.1" outlineLevel="1">
      <c r="B152" s="2" t="s">
        <v>2771</v>
      </c>
      <c r="C152" s="2" t="s">
        <v>2771</v>
      </c>
      <c r="D152" s="3"/>
      <c r="E152" s="3" t="s">
        <v>1607</v>
      </c>
      <c r="F152" s="3" t="s">
        <v>1600</v>
      </c>
      <c r="G152" s="2" t="s">
        <v>2772</v>
      </c>
      <c r="H152" s="3" t="s">
        <v>1680</v>
      </c>
      <c r="I152" s="2" t="s">
        <v>1681</v>
      </c>
      <c r="J152" s="3">
        <v>10</v>
      </c>
      <c r="K152" s="2"/>
      <c r="L152" s="2" t="s">
        <v>2773</v>
      </c>
      <c r="M152" s="2"/>
      <c r="N152" s="2" t="s">
        <v>1612</v>
      </c>
      <c r="O152" s="2" t="s">
        <v>1661</v>
      </c>
      <c r="P152" s="2" t="s">
        <v>1829</v>
      </c>
      <c r="Q152" s="2" t="s">
        <v>1663</v>
      </c>
      <c r="R152" s="2" t="s">
        <v>2160</v>
      </c>
      <c r="S152" s="2" t="s">
        <v>2774</v>
      </c>
      <c r="T152" s="2"/>
      <c r="U152" s="2"/>
      <c r="V152" s="3"/>
    </row>
    <row r="153" spans="1:30" s="93" customFormat="1" ht="43.5" outlineLevel="1">
      <c r="B153" s="2" t="s">
        <v>2775</v>
      </c>
      <c r="C153" s="2" t="s">
        <v>2775</v>
      </c>
      <c r="D153" s="3"/>
      <c r="E153" s="3" t="s">
        <v>1615</v>
      </c>
      <c r="F153" s="3" t="s">
        <v>1629</v>
      </c>
      <c r="G153" s="2" t="s">
        <v>2776</v>
      </c>
      <c r="H153" s="3" t="s">
        <v>1667</v>
      </c>
      <c r="I153" s="2" t="s">
        <v>2777</v>
      </c>
      <c r="J153" s="3">
        <v>1</v>
      </c>
      <c r="K153" s="2" t="s">
        <v>2778</v>
      </c>
      <c r="L153" s="2"/>
      <c r="M153" s="2"/>
      <c r="N153" s="2" t="s">
        <v>1612</v>
      </c>
      <c r="O153" s="2" t="s">
        <v>1661</v>
      </c>
      <c r="P153" s="2" t="s">
        <v>1829</v>
      </c>
      <c r="Q153" s="2" t="s">
        <v>1663</v>
      </c>
      <c r="R153" s="2" t="s">
        <v>2160</v>
      </c>
      <c r="S153" s="2" t="s">
        <v>2486</v>
      </c>
      <c r="T153" s="2"/>
      <c r="U153" s="2"/>
      <c r="V153" s="3"/>
    </row>
    <row r="154" spans="1:30" ht="72.599999999999994">
      <c r="B154" s="45" t="s">
        <v>2175</v>
      </c>
      <c r="C154" s="45"/>
      <c r="D154" s="45"/>
      <c r="E154" s="45" t="s">
        <v>1743</v>
      </c>
      <c r="F154" s="55" t="s">
        <v>1629</v>
      </c>
      <c r="G154" s="45" t="s">
        <v>2176</v>
      </c>
      <c r="H154" s="45"/>
      <c r="I154" s="45"/>
      <c r="J154" s="45"/>
      <c r="K154" s="45" t="s">
        <v>2177</v>
      </c>
      <c r="L154" s="45" t="s">
        <v>2178</v>
      </c>
      <c r="M154" s="45" t="str">
        <f>CONCATENATE(M3," \ ",G154)</f>
        <v>documento_alteracao \ objeto_maritimo</v>
      </c>
      <c r="N154" s="45" t="s">
        <v>1603</v>
      </c>
      <c r="O154" s="45" t="s">
        <v>1661</v>
      </c>
      <c r="P154" s="45" t="s">
        <v>1934</v>
      </c>
      <c r="Q154" s="45"/>
      <c r="R154" s="45"/>
      <c r="S154" s="45"/>
      <c r="T154" s="55"/>
      <c r="U154" s="45"/>
      <c r="V154" s="46"/>
      <c r="W154" s="350"/>
      <c r="X154" s="350"/>
      <c r="Y154" s="350"/>
      <c r="Z154" s="350"/>
      <c r="AA154" s="350"/>
      <c r="AB154" s="350"/>
      <c r="AC154" s="350"/>
      <c r="AD154" s="350"/>
    </row>
    <row r="155" spans="1:30" ht="29.1" outlineLevel="1">
      <c r="B155" s="13" t="s">
        <v>2179</v>
      </c>
      <c r="C155" s="5" t="s">
        <v>2180</v>
      </c>
      <c r="D155" s="9" t="s">
        <v>44</v>
      </c>
      <c r="E155" s="9" t="s">
        <v>1607</v>
      </c>
      <c r="F155" s="9" t="s">
        <v>1600</v>
      </c>
      <c r="G155" s="5" t="s">
        <v>2181</v>
      </c>
      <c r="H155" s="9" t="s">
        <v>1609</v>
      </c>
      <c r="I155" s="5"/>
      <c r="J155" s="9">
        <v>50</v>
      </c>
      <c r="K155" s="5"/>
      <c r="L155" s="5"/>
      <c r="M155" s="5"/>
      <c r="N155" s="5" t="s">
        <v>1612</v>
      </c>
      <c r="O155" s="5" t="s">
        <v>1661</v>
      </c>
      <c r="P155" s="5" t="s">
        <v>1934</v>
      </c>
      <c r="Q155" s="5" t="s">
        <v>1663</v>
      </c>
      <c r="R155" s="5"/>
      <c r="S155" s="5"/>
      <c r="T155" s="6"/>
      <c r="U155" s="6"/>
      <c r="V155" s="262"/>
      <c r="W155" s="350"/>
      <c r="X155" s="350"/>
      <c r="Y155" s="350"/>
      <c r="Z155" s="350"/>
      <c r="AA155" s="350"/>
      <c r="AB155" s="350"/>
      <c r="AC155" s="350"/>
      <c r="AD155" s="350"/>
    </row>
    <row r="156" spans="1:30" ht="101.45" outlineLevel="1">
      <c r="B156" s="56" t="s">
        <v>2182</v>
      </c>
      <c r="C156" s="56" t="s">
        <v>2183</v>
      </c>
      <c r="D156" s="57"/>
      <c r="E156" s="9" t="s">
        <v>1607</v>
      </c>
      <c r="F156" s="57" t="s">
        <v>1600</v>
      </c>
      <c r="G156" s="56" t="s">
        <v>2184</v>
      </c>
      <c r="H156" s="57" t="s">
        <v>1667</v>
      </c>
      <c r="I156" s="56" t="s">
        <v>2185</v>
      </c>
      <c r="J156" s="57">
        <v>2</v>
      </c>
      <c r="K156" s="56"/>
      <c r="L156" s="56" t="s">
        <v>2186</v>
      </c>
      <c r="M156" s="5"/>
      <c r="N156" s="5" t="s">
        <v>1612</v>
      </c>
      <c r="O156" s="5" t="s">
        <v>2187</v>
      </c>
      <c r="P156" s="5" t="s">
        <v>2188</v>
      </c>
      <c r="Q156" s="5" t="s">
        <v>2189</v>
      </c>
      <c r="R156" s="5" t="s">
        <v>2190</v>
      </c>
      <c r="S156" s="5" t="s">
        <v>2191</v>
      </c>
      <c r="T156" s="5"/>
      <c r="U156" s="5"/>
      <c r="V156" s="9"/>
      <c r="W156" s="350"/>
      <c r="X156" s="350"/>
      <c r="Y156" s="350"/>
      <c r="Z156" s="350"/>
      <c r="AA156" s="350"/>
      <c r="AB156" s="350"/>
      <c r="AC156" s="350"/>
      <c r="AD156" s="350"/>
    </row>
    <row r="157" spans="1:30" s="83" customFormat="1" ht="43.5" outlineLevel="1">
      <c r="B157" s="5" t="s">
        <v>2192</v>
      </c>
      <c r="C157" s="5" t="s">
        <v>2193</v>
      </c>
      <c r="D157" s="9"/>
      <c r="E157" s="9" t="s">
        <v>1615</v>
      </c>
      <c r="F157" s="9" t="s">
        <v>1629</v>
      </c>
      <c r="G157" s="5" t="s">
        <v>2194</v>
      </c>
      <c r="H157" s="9" t="s">
        <v>1609</v>
      </c>
      <c r="I157" s="5" t="s">
        <v>1602</v>
      </c>
      <c r="J157" s="9">
        <v>500</v>
      </c>
      <c r="K157" s="5" t="s">
        <v>2195</v>
      </c>
      <c r="L157" s="5"/>
      <c r="M157" s="5"/>
      <c r="N157" s="5" t="s">
        <v>1612</v>
      </c>
      <c r="O157" s="5" t="s">
        <v>2187</v>
      </c>
      <c r="P157" s="5" t="s">
        <v>2188</v>
      </c>
      <c r="Q157" s="5" t="s">
        <v>2189</v>
      </c>
      <c r="R157" s="5" t="s">
        <v>2190</v>
      </c>
      <c r="S157" s="5" t="s">
        <v>2191</v>
      </c>
      <c r="T157" s="5"/>
      <c r="U157" s="5"/>
      <c r="V157" s="9"/>
    </row>
    <row r="158" spans="1:30" ht="43.5" outlineLevel="1">
      <c r="B158" s="5" t="s">
        <v>2196</v>
      </c>
      <c r="C158" s="5" t="s">
        <v>2197</v>
      </c>
      <c r="D158" s="9"/>
      <c r="E158" s="9" t="s">
        <v>1607</v>
      </c>
      <c r="F158" s="57" t="s">
        <v>1600</v>
      </c>
      <c r="G158" s="5" t="s">
        <v>2198</v>
      </c>
      <c r="H158" s="9" t="s">
        <v>1609</v>
      </c>
      <c r="I158" s="5" t="s">
        <v>1602</v>
      </c>
      <c r="J158" s="9">
        <v>500</v>
      </c>
      <c r="K158" s="5"/>
      <c r="L158" s="5" t="s">
        <v>2186</v>
      </c>
      <c r="M158" s="5"/>
      <c r="N158" s="5" t="s">
        <v>1612</v>
      </c>
      <c r="O158" s="5" t="s">
        <v>2187</v>
      </c>
      <c r="P158" s="5" t="s">
        <v>2188</v>
      </c>
      <c r="Q158" s="5" t="s">
        <v>2189</v>
      </c>
      <c r="R158" s="5" t="s">
        <v>2190</v>
      </c>
      <c r="S158" s="5" t="s">
        <v>2199</v>
      </c>
      <c r="T158" s="5"/>
      <c r="U158" s="5"/>
      <c r="V158" s="9"/>
      <c r="W158" s="350"/>
      <c r="X158" s="350"/>
      <c r="Y158" s="350"/>
      <c r="Z158" s="350"/>
      <c r="AA158" s="350"/>
      <c r="AB158" s="350"/>
      <c r="AC158" s="350"/>
      <c r="AD158" s="350"/>
    </row>
    <row r="159" spans="1:30" ht="72.599999999999994">
      <c r="B159" s="45" t="s">
        <v>2200</v>
      </c>
      <c r="C159" s="45"/>
      <c r="D159" s="45"/>
      <c r="E159" s="45" t="s">
        <v>1743</v>
      </c>
      <c r="F159" s="45" t="s">
        <v>1629</v>
      </c>
      <c r="G159" s="45" t="s">
        <v>2201</v>
      </c>
      <c r="H159" s="45"/>
      <c r="I159" s="45"/>
      <c r="J159" s="45"/>
      <c r="K159" s="45" t="s">
        <v>2202</v>
      </c>
      <c r="L159" s="45" t="s">
        <v>2203</v>
      </c>
      <c r="M159" s="45" t="str">
        <f>CONCATENATE(M3," \ ",G159)</f>
        <v>documento_alteracao \ objeto_aeronautico</v>
      </c>
      <c r="N159" s="45" t="s">
        <v>1603</v>
      </c>
      <c r="O159" s="45" t="s">
        <v>1661</v>
      </c>
      <c r="P159" s="45" t="s">
        <v>2078</v>
      </c>
      <c r="Q159" s="45"/>
      <c r="R159" s="45"/>
      <c r="S159" s="45"/>
      <c r="T159" s="55"/>
      <c r="U159" s="55"/>
      <c r="V159" s="55"/>
      <c r="W159" s="350"/>
      <c r="X159" s="350"/>
      <c r="Y159" s="350"/>
      <c r="Z159" s="350"/>
      <c r="AA159" s="350"/>
      <c r="AB159" s="350"/>
      <c r="AC159" s="350"/>
      <c r="AD159" s="350"/>
    </row>
    <row r="160" spans="1:30" ht="57.95" outlineLevel="1">
      <c r="B160" s="69" t="s">
        <v>2204</v>
      </c>
      <c r="C160" s="5" t="s">
        <v>2205</v>
      </c>
      <c r="D160" s="9" t="s">
        <v>44</v>
      </c>
      <c r="E160" s="9" t="s">
        <v>1607</v>
      </c>
      <c r="F160" s="57" t="s">
        <v>1600</v>
      </c>
      <c r="G160" s="56" t="s">
        <v>2206</v>
      </c>
      <c r="H160" s="57" t="s">
        <v>1609</v>
      </c>
      <c r="I160" s="56" t="s">
        <v>2207</v>
      </c>
      <c r="J160" s="57">
        <v>6</v>
      </c>
      <c r="K160" s="5"/>
      <c r="L160" s="56"/>
      <c r="M160" s="5"/>
      <c r="N160" s="5" t="s">
        <v>1612</v>
      </c>
      <c r="O160" s="5" t="s">
        <v>2208</v>
      </c>
      <c r="P160" s="5" t="s">
        <v>2209</v>
      </c>
      <c r="Q160" s="5" t="s">
        <v>1651</v>
      </c>
      <c r="R160" s="5" t="s">
        <v>2210</v>
      </c>
      <c r="S160" s="5" t="s">
        <v>2211</v>
      </c>
      <c r="T160" s="5"/>
      <c r="U160" s="5"/>
      <c r="V160" s="264"/>
      <c r="W160" s="350"/>
      <c r="X160" s="350"/>
      <c r="Y160" s="350"/>
      <c r="Z160" s="350"/>
      <c r="AA160" s="350"/>
      <c r="AB160" s="350"/>
      <c r="AC160" s="350"/>
      <c r="AD160" s="350"/>
    </row>
    <row r="161" spans="1:31" s="83" customFormat="1" ht="333.6" outlineLevel="1">
      <c r="B161" s="358" t="s">
        <v>2212</v>
      </c>
      <c r="C161" s="5" t="s">
        <v>2213</v>
      </c>
      <c r="D161" s="57"/>
      <c r="E161" s="9" t="s">
        <v>1607</v>
      </c>
      <c r="F161" s="57" t="s">
        <v>1600</v>
      </c>
      <c r="G161" s="56" t="s">
        <v>2214</v>
      </c>
      <c r="H161" s="57" t="s">
        <v>1667</v>
      </c>
      <c r="I161" s="56" t="s">
        <v>2215</v>
      </c>
      <c r="J161" s="57">
        <v>2</v>
      </c>
      <c r="K161" s="5"/>
      <c r="L161" s="56" t="s">
        <v>2216</v>
      </c>
      <c r="M161" s="5"/>
      <c r="N161" s="5" t="s">
        <v>1612</v>
      </c>
      <c r="O161" s="5" t="s">
        <v>2208</v>
      </c>
      <c r="P161" s="5" t="s">
        <v>2209</v>
      </c>
      <c r="Q161" s="5" t="s">
        <v>1651</v>
      </c>
      <c r="R161" s="5" t="s">
        <v>2210</v>
      </c>
      <c r="S161" s="5" t="s">
        <v>2217</v>
      </c>
      <c r="T161" s="5"/>
      <c r="U161" s="5"/>
      <c r="V161" s="9"/>
    </row>
    <row r="162" spans="1:31" ht="72.599999999999994">
      <c r="B162" s="45" t="s">
        <v>2218</v>
      </c>
      <c r="C162" s="45"/>
      <c r="D162" s="45"/>
      <c r="E162" s="45" t="s">
        <v>1743</v>
      </c>
      <c r="F162" s="55" t="s">
        <v>1629</v>
      </c>
      <c r="G162" s="45" t="s">
        <v>2219</v>
      </c>
      <c r="H162" s="45"/>
      <c r="I162" s="45"/>
      <c r="J162" s="45"/>
      <c r="K162" s="45" t="s">
        <v>2220</v>
      </c>
      <c r="L162" s="45" t="s">
        <v>2221</v>
      </c>
      <c r="M162" s="45" t="str">
        <f>CONCATENATE(M3," \ ",G162)</f>
        <v>documento_alteracao \ exterior</v>
      </c>
      <c r="N162" s="45" t="s">
        <v>1603</v>
      </c>
      <c r="O162" s="45" t="s">
        <v>1661</v>
      </c>
      <c r="P162" s="45" t="s">
        <v>1945</v>
      </c>
      <c r="Q162" s="45"/>
      <c r="R162" s="45"/>
      <c r="S162" s="45"/>
      <c r="T162" s="55"/>
      <c r="U162" s="55"/>
      <c r="V162" s="55"/>
      <c r="W162" s="350"/>
      <c r="X162" s="350"/>
      <c r="Y162" s="350"/>
      <c r="Z162" s="350"/>
      <c r="AA162" s="350"/>
      <c r="AB162" s="350"/>
      <c r="AC162" s="350"/>
      <c r="AD162" s="350"/>
    </row>
    <row r="163" spans="1:31" ht="29.1" outlineLevel="1">
      <c r="B163" s="13" t="s">
        <v>2222</v>
      </c>
      <c r="C163" s="2" t="s">
        <v>2779</v>
      </c>
      <c r="D163" s="3" t="s">
        <v>44</v>
      </c>
      <c r="E163" s="3" t="s">
        <v>1607</v>
      </c>
      <c r="F163" s="3" t="s">
        <v>1600</v>
      </c>
      <c r="G163" s="2" t="s">
        <v>2224</v>
      </c>
      <c r="H163" s="3" t="s">
        <v>1609</v>
      </c>
      <c r="I163" s="5"/>
      <c r="J163" s="3">
        <v>50</v>
      </c>
      <c r="K163" s="2"/>
      <c r="L163" s="2"/>
      <c r="M163" s="2"/>
      <c r="N163" s="2" t="s">
        <v>1612</v>
      </c>
      <c r="O163" s="2" t="s">
        <v>1661</v>
      </c>
      <c r="P163" s="2" t="s">
        <v>1945</v>
      </c>
      <c r="Q163" s="2" t="s">
        <v>1663</v>
      </c>
      <c r="R163" s="2"/>
      <c r="S163" s="2"/>
      <c r="T163" s="2"/>
      <c r="U163" s="2"/>
      <c r="V163" s="236"/>
      <c r="W163" s="350"/>
      <c r="X163" s="350"/>
      <c r="Y163" s="350"/>
      <c r="Z163" s="350"/>
      <c r="AA163" s="350"/>
      <c r="AB163" s="350"/>
      <c r="AC163" s="350"/>
      <c r="AD163" s="350"/>
    </row>
    <row r="164" spans="1:31" ht="29.1" outlineLevel="1">
      <c r="B164" s="358" t="s">
        <v>2225</v>
      </c>
      <c r="C164" s="56" t="s">
        <v>2226</v>
      </c>
      <c r="D164" s="57"/>
      <c r="E164" s="9" t="s">
        <v>1607</v>
      </c>
      <c r="F164" s="57" t="s">
        <v>1600</v>
      </c>
      <c r="G164" s="56" t="s">
        <v>2227</v>
      </c>
      <c r="H164" s="57" t="s">
        <v>1609</v>
      </c>
      <c r="I164" s="56" t="s">
        <v>2228</v>
      </c>
      <c r="J164" s="57">
        <v>3</v>
      </c>
      <c r="K164" s="56"/>
      <c r="L164" s="56" t="s">
        <v>2229</v>
      </c>
      <c r="M164" s="5"/>
      <c r="N164" s="5" t="s">
        <v>1612</v>
      </c>
      <c r="O164" s="2" t="s">
        <v>1661</v>
      </c>
      <c r="P164" s="2" t="s">
        <v>1945</v>
      </c>
      <c r="Q164" s="2" t="s">
        <v>1663</v>
      </c>
      <c r="R164" s="5" t="s">
        <v>1662</v>
      </c>
      <c r="S164" s="5"/>
      <c r="T164" s="5"/>
      <c r="U164" s="5"/>
      <c r="V164" s="9"/>
      <c r="W164" s="350"/>
      <c r="X164" s="350"/>
      <c r="Y164" s="350"/>
      <c r="Z164" s="350"/>
      <c r="AA164" s="350"/>
      <c r="AB164" s="350"/>
      <c r="AC164" s="350"/>
      <c r="AD164" s="350"/>
    </row>
    <row r="165" spans="1:31" s="82" customFormat="1" ht="29.1" outlineLevel="1">
      <c r="B165" s="76" t="s">
        <v>2230</v>
      </c>
      <c r="C165" s="5" t="s">
        <v>2231</v>
      </c>
      <c r="D165" s="9"/>
      <c r="E165" s="9" t="s">
        <v>1607</v>
      </c>
      <c r="F165" s="9" t="s">
        <v>1600</v>
      </c>
      <c r="G165" s="5" t="s">
        <v>1882</v>
      </c>
      <c r="H165" s="9" t="s">
        <v>1609</v>
      </c>
      <c r="I165" s="261" t="s">
        <v>168</v>
      </c>
      <c r="J165" s="9">
        <v>4</v>
      </c>
      <c r="K165" s="180" t="s">
        <v>2232</v>
      </c>
      <c r="L165" s="5" t="s">
        <v>2229</v>
      </c>
      <c r="M165" s="5"/>
      <c r="N165" s="5" t="s">
        <v>1612</v>
      </c>
      <c r="O165" s="2" t="s">
        <v>1661</v>
      </c>
      <c r="P165" s="2" t="s">
        <v>1945</v>
      </c>
      <c r="Q165" s="2" t="s">
        <v>1663</v>
      </c>
      <c r="R165" s="5" t="s">
        <v>1829</v>
      </c>
      <c r="S165" s="5"/>
      <c r="T165" s="5"/>
      <c r="U165" s="6"/>
      <c r="V165" s="262"/>
    </row>
    <row r="166" spans="1:31" ht="72.599999999999994">
      <c r="B166" s="45" t="s">
        <v>2233</v>
      </c>
      <c r="C166" s="45"/>
      <c r="D166" s="45"/>
      <c r="E166" s="45" t="s">
        <v>1743</v>
      </c>
      <c r="F166" s="45" t="s">
        <v>1629</v>
      </c>
      <c r="G166" s="45" t="s">
        <v>2234</v>
      </c>
      <c r="H166" s="45"/>
      <c r="I166" s="45"/>
      <c r="J166" s="45"/>
      <c r="K166" s="45" t="s">
        <v>2235</v>
      </c>
      <c r="L166" s="45" t="s">
        <v>2236</v>
      </c>
      <c r="M166" s="45" t="str">
        <f>CONCATENATE(M3," \ ",G166)</f>
        <v>documento_alteracao \ objeto_rural</v>
      </c>
      <c r="N166" s="45" t="s">
        <v>1603</v>
      </c>
      <c r="O166" s="45" t="s">
        <v>1661</v>
      </c>
      <c r="P166" s="45" t="s">
        <v>2237</v>
      </c>
      <c r="Q166" s="45"/>
      <c r="R166" s="45"/>
      <c r="S166" s="45"/>
      <c r="T166" s="55"/>
      <c r="U166" s="45"/>
      <c r="V166" s="175"/>
      <c r="W166" s="350"/>
      <c r="X166" s="350"/>
      <c r="Y166" s="350"/>
      <c r="Z166" s="350"/>
      <c r="AA166" s="350"/>
      <c r="AB166" s="350"/>
      <c r="AC166" s="350"/>
      <c r="AD166" s="350"/>
    </row>
    <row r="167" spans="1:31" s="100" customFormat="1" outlineLevel="1">
      <c r="B167" s="13" t="s">
        <v>2238</v>
      </c>
      <c r="C167" s="2" t="s">
        <v>2239</v>
      </c>
      <c r="D167" s="3" t="s">
        <v>44</v>
      </c>
      <c r="E167" s="3" t="s">
        <v>1607</v>
      </c>
      <c r="F167" s="3" t="s">
        <v>1600</v>
      </c>
      <c r="G167" s="2" t="s">
        <v>2240</v>
      </c>
      <c r="H167" s="3" t="s">
        <v>1609</v>
      </c>
      <c r="I167" s="5"/>
      <c r="J167" s="3">
        <v>50</v>
      </c>
      <c r="K167" s="2"/>
      <c r="L167" s="2"/>
      <c r="M167" s="2"/>
      <c r="N167" s="2" t="s">
        <v>1612</v>
      </c>
      <c r="O167" s="76" t="s">
        <v>1661</v>
      </c>
      <c r="P167" s="76" t="s">
        <v>2237</v>
      </c>
      <c r="Q167" s="76" t="s">
        <v>1663</v>
      </c>
      <c r="R167" s="2"/>
      <c r="S167" s="2"/>
      <c r="T167" s="2"/>
      <c r="U167" s="2"/>
      <c r="V167" s="236"/>
      <c r="W167" s="99"/>
      <c r="X167" s="99"/>
      <c r="Y167" s="99"/>
      <c r="Z167" s="99"/>
      <c r="AA167" s="99"/>
      <c r="AB167" s="99"/>
      <c r="AC167" s="99"/>
      <c r="AD167" s="99"/>
      <c r="AE167" s="99"/>
    </row>
    <row r="168" spans="1:31" s="100" customFormat="1" ht="101.45" outlineLevel="1">
      <c r="A168" s="231"/>
      <c r="B168" s="77" t="s">
        <v>2135</v>
      </c>
      <c r="C168" s="76" t="s">
        <v>2241</v>
      </c>
      <c r="D168" s="303"/>
      <c r="E168" s="303" t="s">
        <v>1607</v>
      </c>
      <c r="F168" s="303" t="s">
        <v>1600</v>
      </c>
      <c r="G168" s="76" t="s">
        <v>2137</v>
      </c>
      <c r="H168" s="303" t="s">
        <v>1667</v>
      </c>
      <c r="I168" s="76" t="s">
        <v>2242</v>
      </c>
      <c r="J168" s="303">
        <v>1</v>
      </c>
      <c r="K168" s="76"/>
      <c r="L168" s="76"/>
      <c r="M168" s="76"/>
      <c r="N168" s="76" t="s">
        <v>1612</v>
      </c>
      <c r="O168" s="76" t="s">
        <v>1661</v>
      </c>
      <c r="P168" s="76" t="s">
        <v>2237</v>
      </c>
      <c r="Q168" s="76" t="s">
        <v>1663</v>
      </c>
      <c r="R168" s="76"/>
      <c r="S168" s="76"/>
      <c r="T168" s="304"/>
      <c r="U168" s="304"/>
      <c r="V168" s="305"/>
      <c r="W168" s="99"/>
      <c r="X168" s="99"/>
      <c r="Y168" s="99"/>
      <c r="Z168" s="99"/>
      <c r="AA168" s="99"/>
      <c r="AB168" s="99"/>
      <c r="AC168" s="99"/>
      <c r="AD168" s="99"/>
      <c r="AE168" s="99"/>
    </row>
    <row r="169" spans="1:31" s="82" customFormat="1" ht="29.1" outlineLevel="1">
      <c r="B169" s="76" t="s">
        <v>2243</v>
      </c>
      <c r="C169" s="5" t="s">
        <v>2244</v>
      </c>
      <c r="D169" s="9"/>
      <c r="E169" s="9" t="s">
        <v>1607</v>
      </c>
      <c r="F169" s="9" t="s">
        <v>1600</v>
      </c>
      <c r="G169" s="5" t="s">
        <v>2245</v>
      </c>
      <c r="H169" s="9" t="s">
        <v>1723</v>
      </c>
      <c r="I169" s="5" t="s">
        <v>1724</v>
      </c>
      <c r="J169" s="9"/>
      <c r="K169" s="5"/>
      <c r="L169" s="5"/>
      <c r="M169" s="5"/>
      <c r="N169" s="5" t="s">
        <v>1612</v>
      </c>
      <c r="O169" s="2" t="s">
        <v>1661</v>
      </c>
      <c r="P169" s="2" t="s">
        <v>2237</v>
      </c>
      <c r="Q169" s="2" t="s">
        <v>1663</v>
      </c>
      <c r="R169" s="5" t="s">
        <v>1934</v>
      </c>
      <c r="S169" s="5" t="s">
        <v>1664</v>
      </c>
      <c r="T169" s="5"/>
      <c r="U169" s="6"/>
      <c r="V169" s="262"/>
    </row>
    <row r="170" spans="1:31" s="82" customFormat="1" ht="101.45" outlineLevel="1">
      <c r="B170" s="76" t="s">
        <v>2246</v>
      </c>
      <c r="C170" s="5" t="s">
        <v>2247</v>
      </c>
      <c r="D170" s="9"/>
      <c r="E170" s="9" t="s">
        <v>1607</v>
      </c>
      <c r="F170" s="3" t="s">
        <v>1600</v>
      </c>
      <c r="G170" s="5" t="s">
        <v>2248</v>
      </c>
      <c r="H170" s="9" t="s">
        <v>1705</v>
      </c>
      <c r="I170" s="5"/>
      <c r="J170" s="9">
        <v>18.2</v>
      </c>
      <c r="K170" s="5"/>
      <c r="L170" s="5" t="s">
        <v>2249</v>
      </c>
      <c r="M170" s="5" t="s">
        <v>1712</v>
      </c>
      <c r="N170" s="5" t="s">
        <v>1612</v>
      </c>
      <c r="O170" s="2" t="s">
        <v>1661</v>
      </c>
      <c r="P170" s="2" t="s">
        <v>2237</v>
      </c>
      <c r="Q170" s="2" t="s">
        <v>1663</v>
      </c>
      <c r="R170" s="5" t="s">
        <v>1662</v>
      </c>
      <c r="S170" s="5" t="s">
        <v>1664</v>
      </c>
      <c r="T170" s="6"/>
      <c r="U170" s="6"/>
      <c r="V170" s="262"/>
    </row>
    <row r="171" spans="1:31" s="82" customFormat="1" ht="43.5" outlineLevel="1">
      <c r="B171" s="76" t="s">
        <v>2250</v>
      </c>
      <c r="C171" s="5" t="s">
        <v>2251</v>
      </c>
      <c r="D171" s="9"/>
      <c r="E171" s="9" t="s">
        <v>1607</v>
      </c>
      <c r="F171" s="3" t="s">
        <v>1600</v>
      </c>
      <c r="G171" s="5" t="s">
        <v>2252</v>
      </c>
      <c r="H171" s="9" t="s">
        <v>1609</v>
      </c>
      <c r="I171" s="5" t="s">
        <v>2253</v>
      </c>
      <c r="J171" s="9">
        <v>2</v>
      </c>
      <c r="K171" s="5"/>
      <c r="L171" s="5" t="s">
        <v>2780</v>
      </c>
      <c r="M171" s="5"/>
      <c r="N171" s="5" t="s">
        <v>1612</v>
      </c>
      <c r="O171" s="2" t="s">
        <v>1661</v>
      </c>
      <c r="P171" s="2" t="s">
        <v>2237</v>
      </c>
      <c r="Q171" s="2" t="s">
        <v>1663</v>
      </c>
      <c r="R171" s="5" t="s">
        <v>1662</v>
      </c>
      <c r="S171" s="5" t="s">
        <v>1664</v>
      </c>
      <c r="T171" s="6"/>
      <c r="U171" s="6"/>
      <c r="V171" s="262"/>
    </row>
    <row r="172" spans="1:31" s="82" customFormat="1" ht="72.599999999999994" outlineLevel="1">
      <c r="B172" s="5" t="s">
        <v>2255</v>
      </c>
      <c r="C172" s="5" t="s">
        <v>2256</v>
      </c>
      <c r="D172" s="9"/>
      <c r="E172" s="9" t="s">
        <v>1615</v>
      </c>
      <c r="F172" s="3" t="s">
        <v>1629</v>
      </c>
      <c r="G172" s="5" t="s">
        <v>2257</v>
      </c>
      <c r="H172" s="9" t="s">
        <v>1705</v>
      </c>
      <c r="I172" s="5"/>
      <c r="J172" s="9">
        <v>18.2</v>
      </c>
      <c r="K172" s="76" t="s">
        <v>2258</v>
      </c>
      <c r="L172" s="5" t="s">
        <v>2259</v>
      </c>
      <c r="M172" s="5"/>
      <c r="N172" s="5" t="s">
        <v>1612</v>
      </c>
      <c r="O172" s="2" t="s">
        <v>1661</v>
      </c>
      <c r="P172" s="2" t="s">
        <v>2237</v>
      </c>
      <c r="Q172" s="2" t="s">
        <v>1663</v>
      </c>
      <c r="R172" s="5" t="s">
        <v>1662</v>
      </c>
      <c r="S172" s="5" t="s">
        <v>2260</v>
      </c>
      <c r="T172" s="6"/>
      <c r="U172" s="304"/>
      <c r="V172" s="305"/>
    </row>
    <row r="173" spans="1:31" s="82" customFormat="1" ht="43.5" outlineLevel="1">
      <c r="B173" s="76" t="s">
        <v>2261</v>
      </c>
      <c r="C173" s="5" t="s">
        <v>2262</v>
      </c>
      <c r="D173" s="9"/>
      <c r="E173" s="9" t="s">
        <v>1615</v>
      </c>
      <c r="F173" s="3" t="s">
        <v>1629</v>
      </c>
      <c r="G173" s="5" t="s">
        <v>2263</v>
      </c>
      <c r="H173" s="9" t="s">
        <v>1667</v>
      </c>
      <c r="I173" s="5" t="s">
        <v>2264</v>
      </c>
      <c r="J173" s="9">
        <v>1</v>
      </c>
      <c r="K173" s="76" t="s">
        <v>2265</v>
      </c>
      <c r="L173" s="5"/>
      <c r="M173" s="5"/>
      <c r="N173" s="5" t="s">
        <v>1612</v>
      </c>
      <c r="O173" s="2" t="s">
        <v>1661</v>
      </c>
      <c r="P173" s="2" t="s">
        <v>2237</v>
      </c>
      <c r="Q173" s="2" t="s">
        <v>1663</v>
      </c>
      <c r="R173" s="5" t="s">
        <v>1662</v>
      </c>
      <c r="S173" s="5" t="s">
        <v>2260</v>
      </c>
      <c r="T173" s="6"/>
      <c r="U173" s="304"/>
      <c r="V173" s="305"/>
    </row>
    <row r="174" spans="1:31" ht="29.1" outlineLevel="1">
      <c r="B174" s="358" t="s">
        <v>2266</v>
      </c>
      <c r="C174" s="56" t="s">
        <v>2267</v>
      </c>
      <c r="D174" s="57"/>
      <c r="E174" s="9" t="s">
        <v>1615</v>
      </c>
      <c r="F174" s="3" t="s">
        <v>1629</v>
      </c>
      <c r="G174" s="56" t="s">
        <v>2268</v>
      </c>
      <c r="H174" s="57" t="s">
        <v>1609</v>
      </c>
      <c r="I174" s="181" t="s">
        <v>2269</v>
      </c>
      <c r="J174" s="57">
        <v>8</v>
      </c>
      <c r="K174" s="76" t="s">
        <v>2270</v>
      </c>
      <c r="L174" s="56"/>
      <c r="M174" s="5"/>
      <c r="N174" s="5" t="s">
        <v>1612</v>
      </c>
      <c r="O174" s="2" t="s">
        <v>1661</v>
      </c>
      <c r="P174" s="2" t="s">
        <v>2237</v>
      </c>
      <c r="Q174" s="2" t="s">
        <v>1663</v>
      </c>
      <c r="R174" s="5" t="s">
        <v>1662</v>
      </c>
      <c r="S174" s="5" t="s">
        <v>2271</v>
      </c>
      <c r="T174" s="6"/>
      <c r="U174" s="304"/>
      <c r="V174" s="305"/>
      <c r="W174" s="350"/>
      <c r="X174" s="350"/>
      <c r="Y174" s="350"/>
      <c r="Z174" s="350"/>
      <c r="AA174" s="350"/>
      <c r="AB174" s="350"/>
      <c r="AC174" s="350"/>
      <c r="AD174" s="350"/>
    </row>
    <row r="175" spans="1:31" ht="159.6" outlineLevel="1">
      <c r="B175" s="122" t="s">
        <v>2272</v>
      </c>
      <c r="C175" s="2" t="s">
        <v>2273</v>
      </c>
      <c r="D175" s="3"/>
      <c r="E175" s="9" t="s">
        <v>1615</v>
      </c>
      <c r="F175" s="3" t="s">
        <v>1629</v>
      </c>
      <c r="G175" s="2" t="s">
        <v>2274</v>
      </c>
      <c r="H175" s="3" t="s">
        <v>1667</v>
      </c>
      <c r="I175" s="2" t="s">
        <v>2275</v>
      </c>
      <c r="J175" s="3">
        <v>2</v>
      </c>
      <c r="K175" s="77" t="s">
        <v>2276</v>
      </c>
      <c r="L175" s="2"/>
      <c r="M175" s="5"/>
      <c r="N175" s="5" t="s">
        <v>1612</v>
      </c>
      <c r="O175" s="2" t="s">
        <v>1661</v>
      </c>
      <c r="P175" s="2" t="s">
        <v>2237</v>
      </c>
      <c r="Q175" s="2" t="s">
        <v>1663</v>
      </c>
      <c r="R175" s="5" t="s">
        <v>1829</v>
      </c>
      <c r="S175" s="5"/>
      <c r="T175" s="6"/>
      <c r="U175" s="304"/>
      <c r="V175" s="305"/>
      <c r="W175" s="350"/>
      <c r="X175" s="350"/>
      <c r="Y175" s="350"/>
      <c r="Z175" s="350"/>
      <c r="AA175" s="350"/>
      <c r="AB175" s="350"/>
      <c r="AC175" s="350"/>
      <c r="AD175" s="350"/>
    </row>
    <row r="176" spans="1:31" s="82" customFormat="1" ht="116.1" outlineLevel="1">
      <c r="B176" s="76" t="s">
        <v>2277</v>
      </c>
      <c r="C176" s="5" t="s">
        <v>2278</v>
      </c>
      <c r="D176" s="9"/>
      <c r="E176" s="9" t="s">
        <v>1615</v>
      </c>
      <c r="F176" s="3" t="s">
        <v>1629</v>
      </c>
      <c r="G176" s="5" t="s">
        <v>2279</v>
      </c>
      <c r="H176" s="9" t="s">
        <v>1667</v>
      </c>
      <c r="I176" s="5" t="s">
        <v>2280</v>
      </c>
      <c r="J176" s="9">
        <v>2</v>
      </c>
      <c r="K176" s="76" t="s">
        <v>2281</v>
      </c>
      <c r="L176" s="5"/>
      <c r="M176" s="5"/>
      <c r="N176" s="5" t="s">
        <v>1612</v>
      </c>
      <c r="O176" s="2" t="s">
        <v>1661</v>
      </c>
      <c r="P176" s="2" t="s">
        <v>2237</v>
      </c>
      <c r="Q176" s="2" t="s">
        <v>1663</v>
      </c>
      <c r="R176" s="5" t="s">
        <v>1662</v>
      </c>
      <c r="S176" s="5" t="s">
        <v>2271</v>
      </c>
      <c r="T176" s="6"/>
      <c r="U176" s="304"/>
      <c r="V176" s="305"/>
    </row>
    <row r="177" spans="1:30" s="82" customFormat="1" ht="72.599999999999994" outlineLevel="1">
      <c r="B177" s="76" t="s">
        <v>2282</v>
      </c>
      <c r="C177" s="5" t="s">
        <v>2283</v>
      </c>
      <c r="D177" s="9"/>
      <c r="E177" s="9" t="s">
        <v>1615</v>
      </c>
      <c r="F177" s="3" t="s">
        <v>1629</v>
      </c>
      <c r="G177" s="5" t="s">
        <v>2284</v>
      </c>
      <c r="H177" s="9" t="s">
        <v>1667</v>
      </c>
      <c r="I177" s="5" t="s">
        <v>2285</v>
      </c>
      <c r="J177" s="9">
        <v>2</v>
      </c>
      <c r="K177" s="76" t="s">
        <v>2286</v>
      </c>
      <c r="L177" s="5"/>
      <c r="M177" s="5"/>
      <c r="N177" s="5" t="s">
        <v>1612</v>
      </c>
      <c r="O177" s="2" t="s">
        <v>1661</v>
      </c>
      <c r="P177" s="2" t="s">
        <v>2237</v>
      </c>
      <c r="Q177" s="2" t="s">
        <v>1663</v>
      </c>
      <c r="R177" s="5" t="s">
        <v>1662</v>
      </c>
      <c r="S177" s="5" t="s">
        <v>2271</v>
      </c>
      <c r="T177" s="6"/>
      <c r="U177" s="304"/>
      <c r="V177" s="305"/>
    </row>
    <row r="178" spans="1:30" s="102" customFormat="1" ht="43.5" outlineLevel="1">
      <c r="B178" s="5" t="s">
        <v>2287</v>
      </c>
      <c r="C178" s="5" t="s">
        <v>2288</v>
      </c>
      <c r="D178" s="9"/>
      <c r="E178" s="9" t="s">
        <v>1615</v>
      </c>
      <c r="F178" s="3" t="s">
        <v>1629</v>
      </c>
      <c r="G178" s="5" t="s">
        <v>2289</v>
      </c>
      <c r="H178" s="9" t="s">
        <v>1667</v>
      </c>
      <c r="I178" s="180" t="s">
        <v>2290</v>
      </c>
      <c r="J178" s="9">
        <v>7</v>
      </c>
      <c r="K178" s="76" t="s">
        <v>2265</v>
      </c>
      <c r="L178" s="5"/>
      <c r="M178" s="5"/>
      <c r="N178" s="5" t="s">
        <v>1612</v>
      </c>
      <c r="O178" s="2" t="s">
        <v>1661</v>
      </c>
      <c r="P178" s="2" t="s">
        <v>2237</v>
      </c>
      <c r="Q178" s="2" t="s">
        <v>1663</v>
      </c>
      <c r="R178" s="5" t="s">
        <v>1662</v>
      </c>
      <c r="S178" s="5" t="s">
        <v>2291</v>
      </c>
      <c r="T178" s="6"/>
      <c r="U178" s="304"/>
      <c r="V178" s="305"/>
      <c r="W178" s="121"/>
    </row>
    <row r="179" spans="1:30" s="82" customFormat="1" ht="57.95" outlineLevel="1">
      <c r="B179" s="5" t="s">
        <v>2292</v>
      </c>
      <c r="C179" s="5" t="s">
        <v>2293</v>
      </c>
      <c r="D179" s="9"/>
      <c r="E179" s="9" t="s">
        <v>1615</v>
      </c>
      <c r="F179" s="9" t="s">
        <v>1629</v>
      </c>
      <c r="G179" s="5" t="s">
        <v>1785</v>
      </c>
      <c r="H179" s="9" t="s">
        <v>1609</v>
      </c>
      <c r="I179" s="5" t="s">
        <v>1786</v>
      </c>
      <c r="J179" s="9">
        <v>2</v>
      </c>
      <c r="K179" s="76" t="s">
        <v>2265</v>
      </c>
      <c r="L179" s="5"/>
      <c r="M179" s="5"/>
      <c r="N179" s="5" t="s">
        <v>1612</v>
      </c>
      <c r="O179" s="2" t="s">
        <v>1661</v>
      </c>
      <c r="P179" s="2" t="s">
        <v>2237</v>
      </c>
      <c r="Q179" s="2" t="s">
        <v>1663</v>
      </c>
      <c r="R179" s="5" t="s">
        <v>1662</v>
      </c>
      <c r="S179" s="5" t="s">
        <v>2291</v>
      </c>
      <c r="T179" s="6"/>
      <c r="U179" s="304"/>
      <c r="V179" s="305"/>
      <c r="W179" s="121"/>
    </row>
    <row r="180" spans="1:30" ht="29.1" outlineLevel="1">
      <c r="B180" s="2" t="s">
        <v>2294</v>
      </c>
      <c r="C180" s="2" t="s">
        <v>2295</v>
      </c>
      <c r="D180" s="3"/>
      <c r="E180" s="9" t="s">
        <v>1607</v>
      </c>
      <c r="F180" s="3" t="s">
        <v>1600</v>
      </c>
      <c r="G180" s="2" t="s">
        <v>2296</v>
      </c>
      <c r="H180" s="3" t="s">
        <v>1705</v>
      </c>
      <c r="I180" s="2"/>
      <c r="J180" s="40">
        <v>7.4</v>
      </c>
      <c r="K180" s="2" t="s">
        <v>2297</v>
      </c>
      <c r="L180" s="2" t="s">
        <v>2298</v>
      </c>
      <c r="M180" s="5"/>
      <c r="N180" s="5" t="s">
        <v>1612</v>
      </c>
      <c r="O180" s="2" t="s">
        <v>1661</v>
      </c>
      <c r="P180" s="2" t="s">
        <v>2237</v>
      </c>
      <c r="Q180" s="2" t="s">
        <v>1663</v>
      </c>
      <c r="R180" s="5" t="s">
        <v>1934</v>
      </c>
      <c r="S180" s="5" t="s">
        <v>2174</v>
      </c>
      <c r="T180" s="5"/>
      <c r="U180" s="177"/>
      <c r="V180" s="263"/>
      <c r="W180" s="350"/>
      <c r="X180" s="350"/>
      <c r="Y180" s="350"/>
      <c r="Z180" s="350"/>
      <c r="AA180" s="350"/>
      <c r="AB180" s="350"/>
      <c r="AC180" s="350"/>
      <c r="AD180" s="350"/>
    </row>
    <row r="181" spans="1:30" ht="72.599999999999994">
      <c r="B181" s="45" t="s">
        <v>2299</v>
      </c>
      <c r="C181" s="45"/>
      <c r="D181" s="45"/>
      <c r="E181" s="45" t="s">
        <v>1743</v>
      </c>
      <c r="F181" s="45" t="s">
        <v>1629</v>
      </c>
      <c r="G181" s="45" t="s">
        <v>2300</v>
      </c>
      <c r="H181" s="45"/>
      <c r="I181" s="45"/>
      <c r="J181" s="45"/>
      <c r="K181" s="45" t="s">
        <v>2301</v>
      </c>
      <c r="L181" s="45" t="s">
        <v>2302</v>
      </c>
      <c r="M181" s="45" t="str">
        <f>CONCATENATE(M3," \ ",G181)</f>
        <v>documento_alteracao \ objeto_responsabilidades</v>
      </c>
      <c r="N181" s="45" t="s">
        <v>1603</v>
      </c>
      <c r="O181" s="45" t="s">
        <v>1661</v>
      </c>
      <c r="P181" s="45" t="s">
        <v>2303</v>
      </c>
      <c r="Q181" s="45"/>
      <c r="R181" s="45"/>
      <c r="S181" s="45"/>
      <c r="T181" s="55"/>
      <c r="U181" s="55"/>
      <c r="V181" s="55"/>
      <c r="W181" s="350"/>
      <c r="X181" s="350"/>
      <c r="Y181" s="350"/>
      <c r="Z181" s="350"/>
      <c r="AA181" s="350"/>
      <c r="AB181" s="350"/>
      <c r="AC181" s="350"/>
      <c r="AD181" s="350"/>
    </row>
    <row r="182" spans="1:30" ht="29.1" outlineLevel="1">
      <c r="B182" s="13" t="s">
        <v>2304</v>
      </c>
      <c r="C182" s="2" t="s">
        <v>2781</v>
      </c>
      <c r="D182" s="3" t="s">
        <v>44</v>
      </c>
      <c r="E182" s="3" t="s">
        <v>1607</v>
      </c>
      <c r="F182" s="3" t="s">
        <v>1600</v>
      </c>
      <c r="G182" s="2" t="s">
        <v>2306</v>
      </c>
      <c r="H182" s="3" t="s">
        <v>1609</v>
      </c>
      <c r="I182" s="5"/>
      <c r="J182" s="3">
        <v>50</v>
      </c>
      <c r="K182" s="2"/>
      <c r="L182" s="2"/>
      <c r="M182" s="2"/>
      <c r="N182" s="2" t="s">
        <v>1612</v>
      </c>
      <c r="O182" s="2" t="s">
        <v>1661</v>
      </c>
      <c r="P182" s="2" t="s">
        <v>2303</v>
      </c>
      <c r="Q182" s="2" t="s">
        <v>1663</v>
      </c>
      <c r="R182" s="2" t="s">
        <v>1662</v>
      </c>
      <c r="S182" s="2"/>
      <c r="T182" s="2"/>
      <c r="U182" s="2"/>
      <c r="V182" s="236"/>
      <c r="W182" s="350"/>
      <c r="X182" s="350"/>
      <c r="Y182" s="350"/>
      <c r="Z182" s="350"/>
      <c r="AA182" s="350"/>
      <c r="AB182" s="350"/>
      <c r="AC182" s="350"/>
      <c r="AD182" s="350"/>
    </row>
    <row r="183" spans="1:30" ht="29.1" outlineLevel="1">
      <c r="A183" s="98"/>
      <c r="B183" s="77" t="s">
        <v>2307</v>
      </c>
      <c r="C183" s="76" t="s">
        <v>2308</v>
      </c>
      <c r="D183" s="303"/>
      <c r="E183" s="303" t="s">
        <v>1607</v>
      </c>
      <c r="F183" s="303" t="s">
        <v>1600</v>
      </c>
      <c r="G183" s="76" t="s">
        <v>2309</v>
      </c>
      <c r="H183" s="303" t="s">
        <v>1723</v>
      </c>
      <c r="I183" s="76" t="s">
        <v>1724</v>
      </c>
      <c r="J183" s="303">
        <v>1</v>
      </c>
      <c r="K183" s="76"/>
      <c r="L183" s="76"/>
      <c r="M183" s="76"/>
      <c r="N183" s="76" t="s">
        <v>1612</v>
      </c>
      <c r="O183" s="2" t="s">
        <v>1661</v>
      </c>
      <c r="P183" s="2" t="s">
        <v>2303</v>
      </c>
      <c r="Q183" s="2" t="s">
        <v>1663</v>
      </c>
      <c r="R183" s="5" t="s">
        <v>1829</v>
      </c>
      <c r="S183" s="76"/>
      <c r="T183" s="304"/>
      <c r="U183" s="304"/>
      <c r="V183" s="305"/>
      <c r="W183" s="350"/>
      <c r="X183" s="350"/>
      <c r="Y183" s="350"/>
      <c r="Z183" s="350"/>
      <c r="AA183" s="350"/>
      <c r="AB183" s="350"/>
      <c r="AC183" s="350"/>
      <c r="AD183" s="350"/>
    </row>
    <row r="184" spans="1:30" s="87" customFormat="1" ht="275.45" outlineLevel="1">
      <c r="B184" s="358" t="s">
        <v>2310</v>
      </c>
      <c r="C184" s="56" t="s">
        <v>2311</v>
      </c>
      <c r="D184" s="57"/>
      <c r="E184" s="57" t="s">
        <v>1615</v>
      </c>
      <c r="F184" s="57" t="s">
        <v>1629</v>
      </c>
      <c r="G184" s="56" t="s">
        <v>2312</v>
      </c>
      <c r="H184" s="57" t="s">
        <v>1667</v>
      </c>
      <c r="I184" s="56" t="s">
        <v>2313</v>
      </c>
      <c r="J184" s="57">
        <v>2</v>
      </c>
      <c r="K184" s="306" t="s">
        <v>2314</v>
      </c>
      <c r="L184" s="56" t="s">
        <v>2315</v>
      </c>
      <c r="M184" s="5"/>
      <c r="N184" s="5" t="s">
        <v>1612</v>
      </c>
      <c r="O184" s="2" t="s">
        <v>1661</v>
      </c>
      <c r="P184" s="2" t="s">
        <v>2303</v>
      </c>
      <c r="Q184" s="2" t="s">
        <v>1663</v>
      </c>
      <c r="R184" s="5" t="s">
        <v>1829</v>
      </c>
      <c r="S184" s="5"/>
      <c r="T184" s="76"/>
      <c r="U184" s="304"/>
      <c r="V184" s="305"/>
      <c r="W184" s="351"/>
      <c r="X184" s="351"/>
      <c r="Y184" s="351"/>
      <c r="Z184" s="351"/>
      <c r="AA184" s="351"/>
      <c r="AB184" s="351"/>
      <c r="AC184" s="351"/>
      <c r="AD184" s="351"/>
    </row>
    <row r="185" spans="1:30" s="87" customFormat="1" ht="29.1" outlineLevel="1">
      <c r="B185" s="358" t="s">
        <v>2316</v>
      </c>
      <c r="C185" s="56" t="s">
        <v>2317</v>
      </c>
      <c r="D185" s="57"/>
      <c r="E185" s="57" t="s">
        <v>1607</v>
      </c>
      <c r="F185" s="57" t="s">
        <v>1600</v>
      </c>
      <c r="G185" s="56" t="s">
        <v>2318</v>
      </c>
      <c r="H185" s="9" t="s">
        <v>1723</v>
      </c>
      <c r="I185" s="5" t="s">
        <v>1724</v>
      </c>
      <c r="J185" s="9"/>
      <c r="K185" s="56"/>
      <c r="L185" s="56" t="s">
        <v>2315</v>
      </c>
      <c r="M185" s="5"/>
      <c r="N185" s="5" t="s">
        <v>1612</v>
      </c>
      <c r="O185" s="2" t="s">
        <v>1661</v>
      </c>
      <c r="P185" s="2" t="s">
        <v>2303</v>
      </c>
      <c r="Q185" s="2" t="s">
        <v>1663</v>
      </c>
      <c r="R185" s="2" t="s">
        <v>1662</v>
      </c>
      <c r="S185" s="5" t="s">
        <v>2174</v>
      </c>
      <c r="T185" s="5"/>
      <c r="U185" s="6"/>
      <c r="V185" s="264"/>
      <c r="W185" s="351"/>
      <c r="X185" s="351"/>
      <c r="Y185" s="351"/>
      <c r="Z185" s="351"/>
      <c r="AA185" s="351"/>
      <c r="AB185" s="351"/>
      <c r="AC185" s="351"/>
      <c r="AD185" s="351"/>
    </row>
    <row r="186" spans="1:30" s="87" customFormat="1" ht="72.599999999999994">
      <c r="B186" s="45" t="s">
        <v>2319</v>
      </c>
      <c r="C186" s="45"/>
      <c r="D186" s="45"/>
      <c r="E186" s="45" t="s">
        <v>1743</v>
      </c>
      <c r="F186" s="45" t="s">
        <v>1629</v>
      </c>
      <c r="G186" s="45" t="s">
        <v>2320</v>
      </c>
      <c r="H186" s="45"/>
      <c r="I186" s="45"/>
      <c r="J186" s="45"/>
      <c r="K186" s="55" t="s">
        <v>2321</v>
      </c>
      <c r="L186" s="45" t="s">
        <v>2322</v>
      </c>
      <c r="M186" s="45" t="str">
        <f>CONCATENATE(M3," \ ",G186)</f>
        <v>documento_alteracao \ objeto_patrimonial</v>
      </c>
      <c r="N186" s="45" t="s">
        <v>1603</v>
      </c>
      <c r="O186" s="45" t="s">
        <v>1661</v>
      </c>
      <c r="P186" s="45" t="s">
        <v>2323</v>
      </c>
      <c r="Q186" s="45"/>
      <c r="R186" s="45"/>
      <c r="S186" s="45"/>
      <c r="T186" s="55"/>
      <c r="U186" s="55"/>
      <c r="V186" s="70"/>
      <c r="W186" s="351"/>
      <c r="X186" s="351"/>
      <c r="Y186" s="351"/>
      <c r="Z186" s="351"/>
      <c r="AA186" s="351"/>
      <c r="AB186" s="351"/>
      <c r="AC186" s="351"/>
      <c r="AD186" s="351"/>
    </row>
    <row r="187" spans="1:30" s="87" customFormat="1" ht="29.1" outlineLevel="1">
      <c r="B187" s="13" t="s">
        <v>2324</v>
      </c>
      <c r="C187" s="5" t="s">
        <v>2325</v>
      </c>
      <c r="D187" s="9" t="s">
        <v>44</v>
      </c>
      <c r="E187" s="9" t="s">
        <v>1607</v>
      </c>
      <c r="F187" s="9" t="s">
        <v>1600</v>
      </c>
      <c r="G187" s="5" t="s">
        <v>2326</v>
      </c>
      <c r="H187" s="9" t="s">
        <v>1609</v>
      </c>
      <c r="I187" s="5"/>
      <c r="J187" s="9">
        <v>50</v>
      </c>
      <c r="K187" s="5"/>
      <c r="L187" s="5"/>
      <c r="M187" s="5"/>
      <c r="N187" s="5" t="s">
        <v>1612</v>
      </c>
      <c r="O187" s="5" t="s">
        <v>1661</v>
      </c>
      <c r="P187" s="5" t="s">
        <v>2323</v>
      </c>
      <c r="Q187" s="5" t="s">
        <v>1663</v>
      </c>
      <c r="R187" s="5"/>
      <c r="S187" s="5"/>
      <c r="T187" s="6"/>
      <c r="U187" s="6"/>
      <c r="V187" s="262"/>
      <c r="W187" s="351"/>
      <c r="X187" s="351"/>
      <c r="Y187" s="351"/>
      <c r="Z187" s="351"/>
      <c r="AA187" s="351"/>
      <c r="AB187" s="351"/>
      <c r="AC187" s="351"/>
      <c r="AD187" s="351"/>
    </row>
    <row r="188" spans="1:30" s="87" customFormat="1" ht="261" outlineLevel="1">
      <c r="B188" s="5" t="s">
        <v>2327</v>
      </c>
      <c r="C188" s="5" t="s">
        <v>2328</v>
      </c>
      <c r="D188" s="9"/>
      <c r="E188" s="9" t="s">
        <v>1607</v>
      </c>
      <c r="F188" s="9" t="s">
        <v>1600</v>
      </c>
      <c r="G188" s="5" t="s">
        <v>2329</v>
      </c>
      <c r="H188" s="9" t="s">
        <v>1667</v>
      </c>
      <c r="I188" s="5" t="s">
        <v>2330</v>
      </c>
      <c r="J188" s="9">
        <v>3</v>
      </c>
      <c r="K188" s="5"/>
      <c r="L188" s="5" t="s">
        <v>2331</v>
      </c>
      <c r="M188" s="5"/>
      <c r="N188" s="5" t="s">
        <v>1612</v>
      </c>
      <c r="O188" s="5" t="s">
        <v>1824</v>
      </c>
      <c r="P188" s="5" t="s">
        <v>2332</v>
      </c>
      <c r="Q188" s="5" t="s">
        <v>1699</v>
      </c>
      <c r="R188" s="5" t="s">
        <v>1825</v>
      </c>
      <c r="S188" s="5" t="s">
        <v>2161</v>
      </c>
      <c r="T188" s="6"/>
      <c r="U188" s="6"/>
      <c r="V188" s="262"/>
      <c r="W188" s="351"/>
      <c r="X188" s="351"/>
      <c r="Y188" s="351"/>
      <c r="Z188" s="351"/>
      <c r="AA188" s="351"/>
      <c r="AB188" s="351"/>
      <c r="AC188" s="351"/>
      <c r="AD188" s="351"/>
    </row>
    <row r="189" spans="1:30" s="87" customFormat="1" ht="159.6" outlineLevel="1">
      <c r="B189" s="356" t="s">
        <v>2333</v>
      </c>
      <c r="C189" s="5" t="s">
        <v>2334</v>
      </c>
      <c r="D189" s="9"/>
      <c r="E189" s="9" t="s">
        <v>1615</v>
      </c>
      <c r="F189" s="9" t="s">
        <v>1629</v>
      </c>
      <c r="G189" s="5" t="s">
        <v>2335</v>
      </c>
      <c r="H189" s="9" t="s">
        <v>1667</v>
      </c>
      <c r="I189" s="5" t="s">
        <v>2336</v>
      </c>
      <c r="J189" s="9">
        <v>1</v>
      </c>
      <c r="K189" s="76" t="s">
        <v>2337</v>
      </c>
      <c r="L189" s="5" t="s">
        <v>2331</v>
      </c>
      <c r="M189" s="5"/>
      <c r="N189" s="5" t="s">
        <v>1612</v>
      </c>
      <c r="O189" s="5" t="s">
        <v>1661</v>
      </c>
      <c r="P189" s="5" t="s">
        <v>2323</v>
      </c>
      <c r="Q189" s="5" t="s">
        <v>1663</v>
      </c>
      <c r="R189" s="5" t="s">
        <v>1829</v>
      </c>
      <c r="S189" s="5" t="s">
        <v>1664</v>
      </c>
      <c r="T189" s="5"/>
      <c r="U189" s="304"/>
      <c r="V189" s="305"/>
      <c r="W189" s="351"/>
      <c r="X189" s="351"/>
      <c r="Y189" s="351"/>
      <c r="Z189" s="351"/>
      <c r="AA189" s="351"/>
      <c r="AB189" s="351"/>
      <c r="AC189" s="351"/>
      <c r="AD189" s="351"/>
    </row>
    <row r="190" spans="1:30" s="87" customFormat="1" ht="159.6" outlineLevel="1">
      <c r="B190" s="5" t="s">
        <v>2338</v>
      </c>
      <c r="C190" s="5" t="s">
        <v>2338</v>
      </c>
      <c r="D190" s="9"/>
      <c r="E190" s="9" t="s">
        <v>1615</v>
      </c>
      <c r="F190" s="9" t="s">
        <v>1629</v>
      </c>
      <c r="G190" s="5" t="s">
        <v>2339</v>
      </c>
      <c r="H190" s="9" t="s">
        <v>1667</v>
      </c>
      <c r="I190" s="5" t="s">
        <v>2340</v>
      </c>
      <c r="J190" s="9">
        <v>1</v>
      </c>
      <c r="K190" s="76" t="s">
        <v>2337</v>
      </c>
      <c r="L190" s="5" t="s">
        <v>2341</v>
      </c>
      <c r="M190" s="49"/>
      <c r="N190" s="49" t="s">
        <v>1612</v>
      </c>
      <c r="O190" s="5" t="s">
        <v>1661</v>
      </c>
      <c r="P190" s="5" t="s">
        <v>2323</v>
      </c>
      <c r="Q190" s="5" t="s">
        <v>1663</v>
      </c>
      <c r="R190" s="49" t="s">
        <v>1829</v>
      </c>
      <c r="S190" s="49" t="s">
        <v>1946</v>
      </c>
      <c r="T190" s="177"/>
      <c r="U190" s="304"/>
      <c r="V190" s="305"/>
      <c r="W190" s="351"/>
      <c r="X190" s="351"/>
      <c r="Y190" s="351"/>
      <c r="Z190" s="351"/>
      <c r="AA190" s="351"/>
      <c r="AB190" s="351"/>
      <c r="AC190" s="351"/>
      <c r="AD190" s="351"/>
    </row>
    <row r="191" spans="1:30" s="83" customFormat="1" ht="72.599999999999994" outlineLevel="1">
      <c r="B191" s="5" t="s">
        <v>2342</v>
      </c>
      <c r="C191" s="5" t="s">
        <v>2343</v>
      </c>
      <c r="D191" s="9"/>
      <c r="E191" s="9" t="s">
        <v>1607</v>
      </c>
      <c r="F191" s="9" t="s">
        <v>1600</v>
      </c>
      <c r="G191" s="5" t="s">
        <v>1785</v>
      </c>
      <c r="H191" s="9" t="s">
        <v>1609</v>
      </c>
      <c r="I191" s="5" t="s">
        <v>1786</v>
      </c>
      <c r="J191" s="9">
        <v>2</v>
      </c>
      <c r="K191" s="5"/>
      <c r="L191" s="5"/>
      <c r="M191" s="5"/>
      <c r="N191" s="5" t="s">
        <v>1612</v>
      </c>
      <c r="O191" s="5" t="s">
        <v>2344</v>
      </c>
      <c r="P191" s="5" t="s">
        <v>2345</v>
      </c>
      <c r="Q191" s="5" t="s">
        <v>1642</v>
      </c>
      <c r="R191" s="5" t="s">
        <v>2346</v>
      </c>
      <c r="S191" s="5" t="s">
        <v>2347</v>
      </c>
      <c r="T191" s="5"/>
      <c r="U191" s="6"/>
      <c r="V191" s="264"/>
    </row>
    <row r="192" spans="1:30" s="88" customFormat="1" ht="246.6" outlineLevel="1">
      <c r="B192" s="5" t="s">
        <v>2348</v>
      </c>
      <c r="C192" s="5" t="s">
        <v>2349</v>
      </c>
      <c r="D192" s="9"/>
      <c r="E192" s="9" t="s">
        <v>1615</v>
      </c>
      <c r="F192" s="9" t="s">
        <v>1629</v>
      </c>
      <c r="G192" s="5" t="s">
        <v>1781</v>
      </c>
      <c r="H192" s="9" t="s">
        <v>1609</v>
      </c>
      <c r="I192" s="5"/>
      <c r="J192" s="9">
        <v>8</v>
      </c>
      <c r="K192" s="76" t="s">
        <v>2350</v>
      </c>
      <c r="L192" s="5" t="s">
        <v>2351</v>
      </c>
      <c r="M192" s="5"/>
      <c r="N192" s="5" t="s">
        <v>1612</v>
      </c>
      <c r="O192" s="5" t="s">
        <v>1824</v>
      </c>
      <c r="P192" s="5" t="s">
        <v>2332</v>
      </c>
      <c r="Q192" s="5" t="s">
        <v>1699</v>
      </c>
      <c r="R192" s="5" t="s">
        <v>1825</v>
      </c>
      <c r="S192" s="5" t="s">
        <v>2352</v>
      </c>
      <c r="T192" s="5"/>
      <c r="U192" s="304"/>
      <c r="V192" s="305"/>
    </row>
    <row r="193" spans="1:31" s="88" customFormat="1" ht="116.1" outlineLevel="1">
      <c r="A193" s="227"/>
      <c r="B193" s="5" t="s">
        <v>2353</v>
      </c>
      <c r="C193" s="5" t="s">
        <v>2354</v>
      </c>
      <c r="D193" s="9"/>
      <c r="E193" s="9" t="s">
        <v>1615</v>
      </c>
      <c r="F193" s="9" t="s">
        <v>1629</v>
      </c>
      <c r="G193" s="5" t="s">
        <v>2355</v>
      </c>
      <c r="H193" s="9" t="s">
        <v>1609</v>
      </c>
      <c r="I193" s="180" t="s">
        <v>2356</v>
      </c>
      <c r="J193" s="9">
        <v>2</v>
      </c>
      <c r="K193" s="5" t="s">
        <v>2357</v>
      </c>
      <c r="L193" s="5" t="s">
        <v>2358</v>
      </c>
      <c r="M193" s="5"/>
      <c r="N193" s="5" t="s">
        <v>1612</v>
      </c>
      <c r="O193" s="5" t="s">
        <v>2187</v>
      </c>
      <c r="P193" s="5" t="s">
        <v>2359</v>
      </c>
      <c r="Q193" s="5" t="s">
        <v>2189</v>
      </c>
      <c r="R193" s="5" t="s">
        <v>2360</v>
      </c>
      <c r="S193" s="5" t="s">
        <v>2361</v>
      </c>
      <c r="T193" s="6"/>
      <c r="U193" s="5"/>
      <c r="V193" s="267"/>
    </row>
    <row r="194" spans="1:31" s="83" customFormat="1" ht="116.1" outlineLevel="1">
      <c r="A194" s="82"/>
      <c r="B194" s="5" t="s">
        <v>2362</v>
      </c>
      <c r="C194" s="5" t="s">
        <v>2363</v>
      </c>
      <c r="D194" s="9"/>
      <c r="E194" s="9" t="s">
        <v>1615</v>
      </c>
      <c r="F194" s="9" t="s">
        <v>1629</v>
      </c>
      <c r="G194" s="5" t="s">
        <v>2364</v>
      </c>
      <c r="H194" s="9" t="s">
        <v>1667</v>
      </c>
      <c r="I194" s="5" t="s">
        <v>1602</v>
      </c>
      <c r="J194" s="57">
        <v>4</v>
      </c>
      <c r="K194" s="76" t="s">
        <v>2357</v>
      </c>
      <c r="L194" s="5"/>
      <c r="M194" s="5"/>
      <c r="N194" s="5" t="s">
        <v>1612</v>
      </c>
      <c r="O194" s="5" t="s">
        <v>2187</v>
      </c>
      <c r="P194" s="5" t="s">
        <v>2359</v>
      </c>
      <c r="Q194" s="5" t="s">
        <v>2189</v>
      </c>
      <c r="R194" s="5" t="s">
        <v>2360</v>
      </c>
      <c r="S194" s="5" t="s">
        <v>2361</v>
      </c>
      <c r="T194" s="5"/>
      <c r="U194" s="76"/>
      <c r="V194" s="307"/>
    </row>
    <row r="195" spans="1:31" s="44" customFormat="1" ht="72.599999999999994">
      <c r="B195" s="45" t="s">
        <v>348</v>
      </c>
      <c r="C195" s="45"/>
      <c r="D195" s="45"/>
      <c r="E195" s="45" t="s">
        <v>1615</v>
      </c>
      <c r="F195" s="45" t="s">
        <v>1629</v>
      </c>
      <c r="G195" s="45" t="s">
        <v>2365</v>
      </c>
      <c r="H195" s="45"/>
      <c r="I195" s="45"/>
      <c r="J195" s="45"/>
      <c r="K195" s="70" t="s">
        <v>2366</v>
      </c>
      <c r="L195" s="45"/>
      <c r="M195" s="45" t="str">
        <f>CONCATENATE(M3," \ ",G195)</f>
        <v>documento_alteracao \ automovel</v>
      </c>
      <c r="N195" s="45" t="s">
        <v>1603</v>
      </c>
      <c r="O195" s="45" t="s">
        <v>1661</v>
      </c>
      <c r="P195" s="45" t="s">
        <v>2048</v>
      </c>
      <c r="Q195" s="45"/>
      <c r="R195" s="45"/>
      <c r="S195" s="45"/>
      <c r="T195" s="55"/>
      <c r="U195" s="55"/>
      <c r="V195" s="55"/>
    </row>
    <row r="196" spans="1:31" s="88" customFormat="1" ht="43.5" outlineLevel="1">
      <c r="B196" s="123" t="s">
        <v>2367</v>
      </c>
      <c r="C196" s="14" t="s">
        <v>2368</v>
      </c>
      <c r="D196" s="40"/>
      <c r="E196" s="40" t="s">
        <v>1615</v>
      </c>
      <c r="F196" s="40" t="s">
        <v>1629</v>
      </c>
      <c r="G196" s="14" t="s">
        <v>2369</v>
      </c>
      <c r="H196" s="40" t="s">
        <v>1667</v>
      </c>
      <c r="I196" s="14" t="s">
        <v>2370</v>
      </c>
      <c r="J196" s="40">
        <v>2</v>
      </c>
      <c r="K196" s="71" t="s">
        <v>2371</v>
      </c>
      <c r="L196" s="14"/>
      <c r="M196" s="5"/>
      <c r="N196" s="5" t="s">
        <v>1612</v>
      </c>
      <c r="O196" s="5" t="s">
        <v>1661</v>
      </c>
      <c r="P196" s="5" t="s">
        <v>2048</v>
      </c>
      <c r="Q196" s="5" t="s">
        <v>1663</v>
      </c>
      <c r="R196" s="5" t="s">
        <v>2372</v>
      </c>
      <c r="S196" s="5" t="s">
        <v>2373</v>
      </c>
      <c r="T196" s="5"/>
      <c r="U196" s="5"/>
      <c r="V196" s="40"/>
    </row>
    <row r="197" spans="1:31" s="82" customFormat="1" ht="43.5" outlineLevel="1">
      <c r="B197" s="123" t="s">
        <v>2374</v>
      </c>
      <c r="C197" s="14" t="s">
        <v>2375</v>
      </c>
      <c r="D197" s="40"/>
      <c r="E197" s="40" t="s">
        <v>1615</v>
      </c>
      <c r="F197" s="40" t="s">
        <v>1629</v>
      </c>
      <c r="G197" s="14" t="s">
        <v>2376</v>
      </c>
      <c r="H197" s="40" t="s">
        <v>1667</v>
      </c>
      <c r="I197" s="14" t="s">
        <v>2377</v>
      </c>
      <c r="J197" s="9">
        <v>1</v>
      </c>
      <c r="K197" s="71" t="s">
        <v>2371</v>
      </c>
      <c r="L197" s="14"/>
      <c r="M197" s="5"/>
      <c r="N197" s="5" t="s">
        <v>1612</v>
      </c>
      <c r="O197" s="5" t="s">
        <v>1661</v>
      </c>
      <c r="P197" s="5" t="s">
        <v>2048</v>
      </c>
      <c r="Q197" s="5" t="s">
        <v>1663</v>
      </c>
      <c r="R197" s="5" t="s">
        <v>2372</v>
      </c>
      <c r="S197" s="5" t="s">
        <v>2378</v>
      </c>
      <c r="T197" s="5"/>
      <c r="U197" s="5"/>
      <c r="V197" s="9"/>
    </row>
    <row r="198" spans="1:31" s="82" customFormat="1" ht="43.5" outlineLevel="1">
      <c r="B198" s="123" t="s">
        <v>2379</v>
      </c>
      <c r="C198" s="14" t="s">
        <v>2380</v>
      </c>
      <c r="D198" s="40"/>
      <c r="E198" s="40" t="s">
        <v>1615</v>
      </c>
      <c r="F198" s="40" t="s">
        <v>1629</v>
      </c>
      <c r="G198" s="14" t="s">
        <v>2381</v>
      </c>
      <c r="H198" s="40" t="s">
        <v>1667</v>
      </c>
      <c r="I198" s="14" t="s">
        <v>2782</v>
      </c>
      <c r="J198" s="9">
        <v>1</v>
      </c>
      <c r="K198" s="71" t="s">
        <v>2371</v>
      </c>
      <c r="L198" s="14"/>
      <c r="M198" s="5"/>
      <c r="N198" s="5" t="s">
        <v>1612</v>
      </c>
      <c r="O198" s="5" t="s">
        <v>1661</v>
      </c>
      <c r="P198" s="5" t="s">
        <v>2048</v>
      </c>
      <c r="Q198" s="5" t="s">
        <v>1663</v>
      </c>
      <c r="R198" s="5" t="s">
        <v>1829</v>
      </c>
      <c r="S198" s="5" t="s">
        <v>2383</v>
      </c>
      <c r="T198" s="5"/>
      <c r="U198" s="5"/>
      <c r="V198" s="9"/>
    </row>
    <row r="199" spans="1:31" s="82" customFormat="1" ht="43.5" outlineLevel="1">
      <c r="B199" s="123" t="s">
        <v>2384</v>
      </c>
      <c r="C199" s="14" t="s">
        <v>2385</v>
      </c>
      <c r="D199" s="40"/>
      <c r="E199" s="40" t="s">
        <v>1615</v>
      </c>
      <c r="F199" s="40" t="s">
        <v>1629</v>
      </c>
      <c r="G199" s="14" t="s">
        <v>2386</v>
      </c>
      <c r="H199" s="40" t="s">
        <v>1667</v>
      </c>
      <c r="I199" s="14" t="s">
        <v>2387</v>
      </c>
      <c r="J199" s="9">
        <v>1</v>
      </c>
      <c r="K199" s="71" t="s">
        <v>2371</v>
      </c>
      <c r="L199" s="14"/>
      <c r="M199" s="5"/>
      <c r="N199" s="5" t="s">
        <v>1612</v>
      </c>
      <c r="O199" s="5" t="s">
        <v>1661</v>
      </c>
      <c r="P199" s="5" t="s">
        <v>2048</v>
      </c>
      <c r="Q199" s="5" t="s">
        <v>1663</v>
      </c>
      <c r="R199" s="5" t="s">
        <v>1829</v>
      </c>
      <c r="S199" s="5" t="s">
        <v>2383</v>
      </c>
      <c r="T199" s="5"/>
      <c r="U199" s="5"/>
      <c r="V199" s="9"/>
    </row>
    <row r="200" spans="1:31" s="82" customFormat="1" ht="159.6" outlineLevel="1">
      <c r="B200" s="123" t="s">
        <v>2388</v>
      </c>
      <c r="C200" s="14" t="s">
        <v>2389</v>
      </c>
      <c r="D200" s="40"/>
      <c r="E200" s="9" t="s">
        <v>1607</v>
      </c>
      <c r="F200" s="9" t="s">
        <v>1600</v>
      </c>
      <c r="G200" s="14" t="s">
        <v>2390</v>
      </c>
      <c r="H200" s="40" t="s">
        <v>1667</v>
      </c>
      <c r="I200" s="14" t="s">
        <v>2391</v>
      </c>
      <c r="J200" s="40">
        <v>2</v>
      </c>
      <c r="K200" s="14"/>
      <c r="L200" s="14"/>
      <c r="M200" s="5"/>
      <c r="N200" s="5" t="s">
        <v>1612</v>
      </c>
      <c r="O200" s="5" t="s">
        <v>2208</v>
      </c>
      <c r="P200" s="5" t="s">
        <v>2392</v>
      </c>
      <c r="Q200" s="5" t="s">
        <v>2393</v>
      </c>
      <c r="R200" s="5" t="s">
        <v>2394</v>
      </c>
      <c r="S200" s="5" t="s">
        <v>2395</v>
      </c>
      <c r="T200" s="5"/>
      <c r="U200" s="5"/>
      <c r="V200" s="9"/>
    </row>
    <row r="201" spans="1:31" s="82" customFormat="1" ht="43.5" outlineLevel="1">
      <c r="B201" s="120" t="s">
        <v>2396</v>
      </c>
      <c r="C201" s="14" t="s">
        <v>2397</v>
      </c>
      <c r="D201" s="40"/>
      <c r="E201" s="40" t="s">
        <v>1615</v>
      </c>
      <c r="F201" s="9" t="s">
        <v>1629</v>
      </c>
      <c r="G201" s="14" t="s">
        <v>2398</v>
      </c>
      <c r="H201" s="40" t="s">
        <v>1667</v>
      </c>
      <c r="I201" s="14" t="s">
        <v>2399</v>
      </c>
      <c r="J201" s="40">
        <v>2</v>
      </c>
      <c r="K201" s="71" t="s">
        <v>2371</v>
      </c>
      <c r="L201" s="14"/>
      <c r="M201" s="61"/>
      <c r="N201" s="61" t="s">
        <v>1612</v>
      </c>
      <c r="O201" s="61" t="s">
        <v>1661</v>
      </c>
      <c r="P201" s="61" t="s">
        <v>2048</v>
      </c>
      <c r="Q201" s="61" t="s">
        <v>1663</v>
      </c>
      <c r="R201" s="61" t="s">
        <v>1829</v>
      </c>
      <c r="S201" s="61" t="s">
        <v>1830</v>
      </c>
      <c r="T201" s="6"/>
      <c r="U201" s="6"/>
      <c r="V201" s="262"/>
    </row>
    <row r="202" spans="1:31" s="82" customFormat="1" ht="29.1" outlineLevel="1">
      <c r="B202" s="120" t="s">
        <v>2400</v>
      </c>
      <c r="C202" s="2" t="s">
        <v>2401</v>
      </c>
      <c r="D202" s="40"/>
      <c r="E202" s="40" t="s">
        <v>1615</v>
      </c>
      <c r="F202" s="62" t="s">
        <v>1629</v>
      </c>
      <c r="G202" s="14" t="s">
        <v>2402</v>
      </c>
      <c r="H202" s="40" t="s">
        <v>1705</v>
      </c>
      <c r="I202" s="14"/>
      <c r="J202" s="40">
        <v>7.4</v>
      </c>
      <c r="K202" s="71" t="s">
        <v>2371</v>
      </c>
      <c r="L202" s="14"/>
      <c r="M202" s="61"/>
      <c r="N202" s="61" t="s">
        <v>1612</v>
      </c>
      <c r="O202" s="61" t="s">
        <v>1661</v>
      </c>
      <c r="P202" s="61" t="s">
        <v>2048</v>
      </c>
      <c r="Q202" s="61" t="s">
        <v>1663</v>
      </c>
      <c r="R202" s="61" t="s">
        <v>1829</v>
      </c>
      <c r="S202" s="61" t="s">
        <v>1830</v>
      </c>
      <c r="T202" s="6"/>
      <c r="U202" s="177"/>
      <c r="V202" s="263"/>
    </row>
    <row r="203" spans="1:31" s="82" customFormat="1" ht="87" outlineLevel="1">
      <c r="B203" s="120" t="s">
        <v>2403</v>
      </c>
      <c r="C203" s="14" t="s">
        <v>2404</v>
      </c>
      <c r="D203" s="40"/>
      <c r="E203" s="40" t="s">
        <v>1615</v>
      </c>
      <c r="F203" s="9" t="s">
        <v>1629</v>
      </c>
      <c r="G203" s="14" t="s">
        <v>2405</v>
      </c>
      <c r="H203" s="40" t="s">
        <v>1705</v>
      </c>
      <c r="I203" s="14" t="s">
        <v>1602</v>
      </c>
      <c r="J203" s="40">
        <v>7.4</v>
      </c>
      <c r="K203" s="71" t="s">
        <v>2371</v>
      </c>
      <c r="L203" s="14"/>
      <c r="M203" s="61"/>
      <c r="N203" s="61" t="s">
        <v>1612</v>
      </c>
      <c r="O203" s="61" t="s">
        <v>1661</v>
      </c>
      <c r="P203" s="61" t="s">
        <v>2048</v>
      </c>
      <c r="Q203" s="61" t="s">
        <v>1663</v>
      </c>
      <c r="R203" s="61" t="s">
        <v>1829</v>
      </c>
      <c r="S203" s="61" t="s">
        <v>2406</v>
      </c>
      <c r="T203" s="6"/>
      <c r="U203" s="177"/>
      <c r="V203" s="263"/>
    </row>
    <row r="204" spans="1:31" s="82" customFormat="1" ht="29.1" outlineLevel="1">
      <c r="B204" s="120" t="s">
        <v>2407</v>
      </c>
      <c r="C204" s="14" t="s">
        <v>2408</v>
      </c>
      <c r="D204" s="40"/>
      <c r="E204" s="40" t="s">
        <v>1615</v>
      </c>
      <c r="F204" s="9" t="s">
        <v>1629</v>
      </c>
      <c r="G204" s="14" t="s">
        <v>2409</v>
      </c>
      <c r="H204" s="40" t="s">
        <v>1609</v>
      </c>
      <c r="I204" s="14" t="s">
        <v>1602</v>
      </c>
      <c r="J204" s="40">
        <v>4</v>
      </c>
      <c r="K204" s="71" t="s">
        <v>2371</v>
      </c>
      <c r="L204" s="14"/>
      <c r="M204" s="61"/>
      <c r="N204" s="61" t="s">
        <v>1612</v>
      </c>
      <c r="O204" s="61" t="s">
        <v>1661</v>
      </c>
      <c r="P204" s="61" t="s">
        <v>2048</v>
      </c>
      <c r="Q204" s="61" t="s">
        <v>1663</v>
      </c>
      <c r="R204" s="61" t="s">
        <v>1829</v>
      </c>
      <c r="S204" s="61" t="s">
        <v>2410</v>
      </c>
      <c r="T204" s="6"/>
      <c r="U204" s="6"/>
      <c r="V204" s="262"/>
    </row>
    <row r="205" spans="1:31" s="87" customFormat="1" ht="43.5" outlineLevel="1">
      <c r="B205" s="120" t="s">
        <v>2411</v>
      </c>
      <c r="C205" s="14" t="s">
        <v>2412</v>
      </c>
      <c r="D205" s="40"/>
      <c r="E205" s="40" t="s">
        <v>1615</v>
      </c>
      <c r="F205" s="62" t="s">
        <v>1629</v>
      </c>
      <c r="G205" s="14" t="s">
        <v>2413</v>
      </c>
      <c r="H205" s="40" t="s">
        <v>1667</v>
      </c>
      <c r="I205" s="14" t="s">
        <v>2414</v>
      </c>
      <c r="J205" s="40">
        <v>2</v>
      </c>
      <c r="K205" s="14" t="s">
        <v>2415</v>
      </c>
      <c r="L205" s="14"/>
      <c r="M205" s="61"/>
      <c r="N205" s="61" t="s">
        <v>1612</v>
      </c>
      <c r="O205" s="61" t="s">
        <v>2187</v>
      </c>
      <c r="P205" s="61" t="s">
        <v>2416</v>
      </c>
      <c r="Q205" s="61" t="s">
        <v>2189</v>
      </c>
      <c r="R205" s="61" t="s">
        <v>2360</v>
      </c>
      <c r="S205" s="61" t="s">
        <v>2361</v>
      </c>
      <c r="T205" s="6"/>
      <c r="U205" s="6"/>
      <c r="V205" s="262"/>
      <c r="W205" s="351"/>
      <c r="X205" s="351"/>
      <c r="Y205" s="351"/>
      <c r="Z205" s="351"/>
      <c r="AA205" s="351"/>
      <c r="AB205" s="351"/>
      <c r="AC205" s="351"/>
      <c r="AD205" s="351"/>
      <c r="AE205" s="351"/>
    </row>
    <row r="206" spans="1:31" s="87" customFormat="1" ht="87">
      <c r="B206" s="72" t="s">
        <v>2417</v>
      </c>
      <c r="C206" s="72"/>
      <c r="D206" s="72"/>
      <c r="E206" s="72" t="s">
        <v>1743</v>
      </c>
      <c r="F206" s="72" t="s">
        <v>1629</v>
      </c>
      <c r="G206" s="72" t="s">
        <v>2418</v>
      </c>
      <c r="H206" s="72"/>
      <c r="I206" s="72"/>
      <c r="J206" s="72"/>
      <c r="K206" s="45" t="s">
        <v>2419</v>
      </c>
      <c r="L206" s="72"/>
      <c r="M206" s="45" t="str">
        <f>CONCATENATE(M3," \ ",G206)</f>
        <v>documento_alteracao \ objeto_auto</v>
      </c>
      <c r="N206" s="45" t="s">
        <v>1603</v>
      </c>
      <c r="O206" s="45" t="s">
        <v>1661</v>
      </c>
      <c r="P206" s="45" t="s">
        <v>2048</v>
      </c>
      <c r="Q206" s="45"/>
      <c r="R206" s="45"/>
      <c r="S206" s="45"/>
      <c r="T206" s="55"/>
      <c r="U206" s="154"/>
      <c r="V206" s="175"/>
      <c r="W206" s="351"/>
      <c r="X206" s="351"/>
      <c r="Y206" s="351"/>
      <c r="Z206" s="351"/>
      <c r="AA206" s="351"/>
      <c r="AB206" s="351"/>
      <c r="AC206" s="351"/>
      <c r="AD206" s="351"/>
      <c r="AE206" s="351"/>
    </row>
    <row r="207" spans="1:31" s="87" customFormat="1" ht="57.95" outlineLevel="1">
      <c r="B207" s="13" t="s">
        <v>2420</v>
      </c>
      <c r="C207" s="2" t="s">
        <v>2421</v>
      </c>
      <c r="D207" s="3" t="s">
        <v>44</v>
      </c>
      <c r="E207" s="3" t="s">
        <v>1607</v>
      </c>
      <c r="F207" s="3" t="s">
        <v>1600</v>
      </c>
      <c r="G207" s="2" t="s">
        <v>2422</v>
      </c>
      <c r="H207" s="3" t="s">
        <v>1609</v>
      </c>
      <c r="I207" s="5"/>
      <c r="J207" s="3">
        <v>50</v>
      </c>
      <c r="K207" s="2"/>
      <c r="L207" s="6" t="s">
        <v>2783</v>
      </c>
      <c r="M207" s="2"/>
      <c r="N207" s="2" t="s">
        <v>1612</v>
      </c>
      <c r="O207" s="5" t="s">
        <v>2208</v>
      </c>
      <c r="P207" s="5" t="s">
        <v>2392</v>
      </c>
      <c r="Q207" s="5" t="s">
        <v>1651</v>
      </c>
      <c r="R207" s="2" t="s">
        <v>2394</v>
      </c>
      <c r="S207" s="2" t="s">
        <v>2424</v>
      </c>
      <c r="T207" s="6"/>
      <c r="U207" s="6"/>
      <c r="V207" s="262"/>
      <c r="W207" s="351"/>
      <c r="X207" s="351"/>
      <c r="Y207" s="351"/>
      <c r="Z207" s="351"/>
      <c r="AA207" s="351"/>
      <c r="AB207" s="351"/>
      <c r="AC207" s="351"/>
      <c r="AD207" s="351"/>
      <c r="AE207" s="351"/>
    </row>
    <row r="208" spans="1:31" s="87" customFormat="1" ht="29.1" outlineLevel="1">
      <c r="A208" s="98"/>
      <c r="B208" s="77" t="s">
        <v>2425</v>
      </c>
      <c r="C208" s="76" t="s">
        <v>2426</v>
      </c>
      <c r="D208" s="303"/>
      <c r="E208" s="303" t="s">
        <v>1607</v>
      </c>
      <c r="F208" s="303" t="s">
        <v>1600</v>
      </c>
      <c r="G208" s="76" t="s">
        <v>2427</v>
      </c>
      <c r="H208" s="303" t="s">
        <v>1723</v>
      </c>
      <c r="I208" s="76" t="s">
        <v>1724</v>
      </c>
      <c r="J208" s="303">
        <v>1</v>
      </c>
      <c r="K208" s="76"/>
      <c r="L208" s="76"/>
      <c r="M208" s="76"/>
      <c r="N208" s="76" t="s">
        <v>1612</v>
      </c>
      <c r="O208" s="76" t="s">
        <v>1661</v>
      </c>
      <c r="P208" s="76" t="s">
        <v>2048</v>
      </c>
      <c r="Q208" s="76" t="s">
        <v>1663</v>
      </c>
      <c r="R208" s="76" t="s">
        <v>1829</v>
      </c>
      <c r="S208" s="76"/>
      <c r="T208" s="304"/>
      <c r="U208" s="304"/>
      <c r="V208" s="305"/>
      <c r="W208" s="351"/>
      <c r="X208" s="351"/>
      <c r="Y208" s="351"/>
      <c r="Z208" s="351"/>
      <c r="AA208" s="351"/>
      <c r="AB208" s="351"/>
      <c r="AC208" s="351"/>
      <c r="AD208" s="351"/>
      <c r="AE208" s="351"/>
    </row>
    <row r="209" spans="1:31" s="87" customFormat="1" ht="57.95" outlineLevel="1">
      <c r="A209" s="98"/>
      <c r="B209" s="77" t="s">
        <v>2428</v>
      </c>
      <c r="C209" s="76" t="s">
        <v>2429</v>
      </c>
      <c r="D209" s="303"/>
      <c r="E209" s="303" t="s">
        <v>1607</v>
      </c>
      <c r="F209" s="303" t="s">
        <v>1600</v>
      </c>
      <c r="G209" s="76" t="s">
        <v>2430</v>
      </c>
      <c r="H209" s="303" t="s">
        <v>1723</v>
      </c>
      <c r="I209" s="76" t="s">
        <v>1724</v>
      </c>
      <c r="J209" s="303">
        <v>1</v>
      </c>
      <c r="K209" s="76"/>
      <c r="L209" s="76"/>
      <c r="M209" s="76"/>
      <c r="N209" s="76" t="s">
        <v>1612</v>
      </c>
      <c r="O209" s="76" t="s">
        <v>2208</v>
      </c>
      <c r="P209" s="76" t="s">
        <v>2392</v>
      </c>
      <c r="Q209" s="76" t="s">
        <v>1651</v>
      </c>
      <c r="R209" s="76" t="s">
        <v>2431</v>
      </c>
      <c r="S209" s="76" t="s">
        <v>2432</v>
      </c>
      <c r="T209" s="304"/>
      <c r="U209" s="304"/>
      <c r="V209" s="305"/>
      <c r="W209" s="351"/>
      <c r="X209" s="351"/>
      <c r="Y209" s="351"/>
      <c r="Z209" s="351"/>
      <c r="AA209" s="351"/>
      <c r="AB209" s="351"/>
      <c r="AC209" s="351"/>
      <c r="AD209" s="351"/>
      <c r="AE209" s="351"/>
    </row>
    <row r="210" spans="1:31" s="87" customFormat="1" ht="57.95" outlineLevel="1">
      <c r="A210" s="98"/>
      <c r="B210" s="77" t="s">
        <v>2433</v>
      </c>
      <c r="C210" s="76" t="s">
        <v>2434</v>
      </c>
      <c r="D210" s="303"/>
      <c r="E210" s="303" t="s">
        <v>1615</v>
      </c>
      <c r="F210" s="303" t="s">
        <v>1629</v>
      </c>
      <c r="G210" s="76" t="s">
        <v>2435</v>
      </c>
      <c r="H210" s="303" t="s">
        <v>1609</v>
      </c>
      <c r="I210" s="324" t="s">
        <v>1602</v>
      </c>
      <c r="J210" s="303">
        <v>7</v>
      </c>
      <c r="K210" s="76" t="s">
        <v>2436</v>
      </c>
      <c r="L210" s="76"/>
      <c r="M210" s="76"/>
      <c r="N210" s="76" t="s">
        <v>1612</v>
      </c>
      <c r="O210" s="76" t="s">
        <v>2208</v>
      </c>
      <c r="P210" s="76" t="s">
        <v>2392</v>
      </c>
      <c r="Q210" s="76" t="s">
        <v>1651</v>
      </c>
      <c r="R210" s="76" t="s">
        <v>2431</v>
      </c>
      <c r="S210" s="76" t="s">
        <v>2432</v>
      </c>
      <c r="T210" s="304"/>
      <c r="U210" s="304"/>
      <c r="V210" s="305"/>
      <c r="W210" s="351"/>
      <c r="X210" s="351"/>
      <c r="Y210" s="351"/>
      <c r="Z210" s="351"/>
      <c r="AA210" s="351"/>
      <c r="AB210" s="351"/>
      <c r="AC210" s="351"/>
      <c r="AD210" s="351"/>
      <c r="AE210" s="351"/>
    </row>
    <row r="211" spans="1:31" s="87" customFormat="1" ht="57.95" outlineLevel="1">
      <c r="A211" s="98"/>
      <c r="B211" s="77" t="s">
        <v>2437</v>
      </c>
      <c r="C211" s="76" t="s">
        <v>2438</v>
      </c>
      <c r="D211" s="303"/>
      <c r="E211" s="303" t="s">
        <v>1615</v>
      </c>
      <c r="F211" s="303" t="s">
        <v>1629</v>
      </c>
      <c r="G211" s="76" t="s">
        <v>2439</v>
      </c>
      <c r="H211" s="303" t="s">
        <v>1609</v>
      </c>
      <c r="I211" s="324" t="s">
        <v>1602</v>
      </c>
      <c r="J211" s="303">
        <v>11</v>
      </c>
      <c r="K211" s="76" t="s">
        <v>2436</v>
      </c>
      <c r="L211" s="76"/>
      <c r="M211" s="76"/>
      <c r="N211" s="76" t="s">
        <v>1612</v>
      </c>
      <c r="O211" s="76" t="s">
        <v>2208</v>
      </c>
      <c r="P211" s="76" t="s">
        <v>2392</v>
      </c>
      <c r="Q211" s="76" t="s">
        <v>1651</v>
      </c>
      <c r="R211" s="76" t="s">
        <v>2431</v>
      </c>
      <c r="S211" s="76" t="s">
        <v>2432</v>
      </c>
      <c r="T211" s="304"/>
      <c r="U211" s="304"/>
      <c r="V211" s="305"/>
      <c r="W211" s="351"/>
      <c r="X211" s="351"/>
      <c r="Y211" s="351"/>
      <c r="Z211" s="351"/>
      <c r="AA211" s="351"/>
      <c r="AB211" s="351"/>
      <c r="AC211" s="351"/>
      <c r="AD211" s="351"/>
      <c r="AE211" s="351"/>
    </row>
    <row r="212" spans="1:31" s="105" customFormat="1" ht="43.5" outlineLevel="1">
      <c r="B212" s="124" t="s">
        <v>2440</v>
      </c>
      <c r="C212" s="10" t="s">
        <v>2441</v>
      </c>
      <c r="D212" s="62"/>
      <c r="E212" s="62" t="s">
        <v>1607</v>
      </c>
      <c r="F212" s="62" t="s">
        <v>1600</v>
      </c>
      <c r="G212" s="10" t="s">
        <v>2442</v>
      </c>
      <c r="H212" s="62" t="s">
        <v>1667</v>
      </c>
      <c r="I212" s="10" t="s">
        <v>2443</v>
      </c>
      <c r="J212" s="9">
        <v>1</v>
      </c>
      <c r="K212" s="10"/>
      <c r="L212" s="10"/>
      <c r="M212" s="10"/>
      <c r="N212" s="10" t="s">
        <v>1612</v>
      </c>
      <c r="O212" s="10"/>
      <c r="P212" s="10"/>
      <c r="Q212" s="10"/>
      <c r="R212" s="10"/>
      <c r="S212" s="10"/>
      <c r="T212" s="10"/>
      <c r="U212" s="10"/>
      <c r="V212" s="62"/>
    </row>
    <row r="213" spans="1:31" s="88" customFormat="1" ht="29.1" outlineLevel="1">
      <c r="B213" s="14" t="s">
        <v>2444</v>
      </c>
      <c r="C213" s="14" t="s">
        <v>2445</v>
      </c>
      <c r="D213" s="40"/>
      <c r="E213" s="40" t="s">
        <v>1607</v>
      </c>
      <c r="F213" s="40" t="s">
        <v>1600</v>
      </c>
      <c r="G213" s="14" t="s">
        <v>2446</v>
      </c>
      <c r="H213" s="40" t="s">
        <v>1667</v>
      </c>
      <c r="I213" s="14" t="s">
        <v>2447</v>
      </c>
      <c r="J213" s="9">
        <v>1</v>
      </c>
      <c r="K213" s="14"/>
      <c r="L213" s="14"/>
      <c r="M213" s="61"/>
      <c r="N213" s="61" t="s">
        <v>1612</v>
      </c>
      <c r="O213" s="61"/>
      <c r="P213" s="61"/>
      <c r="Q213" s="61"/>
      <c r="R213" s="61"/>
      <c r="S213" s="61"/>
      <c r="T213" s="6"/>
      <c r="U213" s="6"/>
      <c r="V213" s="262"/>
    </row>
    <row r="214" spans="1:31" s="88" customFormat="1" ht="43.5" outlineLevel="1">
      <c r="B214" s="14" t="s">
        <v>2448</v>
      </c>
      <c r="C214" s="14" t="s">
        <v>2449</v>
      </c>
      <c r="D214" s="40"/>
      <c r="E214" s="40" t="s">
        <v>1615</v>
      </c>
      <c r="F214" s="40" t="s">
        <v>1629</v>
      </c>
      <c r="G214" s="14" t="s">
        <v>2450</v>
      </c>
      <c r="H214" s="40" t="s">
        <v>1667</v>
      </c>
      <c r="I214" s="14" t="s">
        <v>2451</v>
      </c>
      <c r="J214" s="9">
        <v>1</v>
      </c>
      <c r="K214" s="123" t="s">
        <v>2452</v>
      </c>
      <c r="L214" s="14"/>
      <c r="M214" s="61"/>
      <c r="N214" s="61" t="s">
        <v>1612</v>
      </c>
      <c r="O214" s="61" t="s">
        <v>1661</v>
      </c>
      <c r="P214" s="61" t="s">
        <v>2048</v>
      </c>
      <c r="Q214" s="61" t="s">
        <v>1663</v>
      </c>
      <c r="R214" s="61" t="s">
        <v>1829</v>
      </c>
      <c r="S214" s="61" t="s">
        <v>2453</v>
      </c>
      <c r="T214" s="61"/>
      <c r="U214" s="304"/>
      <c r="V214" s="305"/>
    </row>
    <row r="215" spans="1:31" s="107" customFormat="1" ht="29.1" outlineLevel="1">
      <c r="B215" s="14" t="s">
        <v>2454</v>
      </c>
      <c r="C215" s="14" t="s">
        <v>2455</v>
      </c>
      <c r="D215" s="40"/>
      <c r="E215" s="40" t="s">
        <v>1615</v>
      </c>
      <c r="F215" s="40" t="s">
        <v>1629</v>
      </c>
      <c r="G215" s="14" t="s">
        <v>2456</v>
      </c>
      <c r="H215" s="40" t="s">
        <v>1609</v>
      </c>
      <c r="I215" s="14" t="s">
        <v>1602</v>
      </c>
      <c r="J215" s="40">
        <v>500</v>
      </c>
      <c r="K215" s="14" t="s">
        <v>2457</v>
      </c>
      <c r="L215" s="14"/>
      <c r="M215" s="61"/>
      <c r="N215" s="61" t="s">
        <v>1612</v>
      </c>
      <c r="O215" s="61" t="s">
        <v>1661</v>
      </c>
      <c r="P215" s="61" t="s">
        <v>2048</v>
      </c>
      <c r="Q215" s="61" t="s">
        <v>1663</v>
      </c>
      <c r="R215" s="61" t="s">
        <v>1829</v>
      </c>
      <c r="S215" s="61" t="s">
        <v>2453</v>
      </c>
      <c r="T215" s="61"/>
      <c r="U215" s="61"/>
      <c r="V215" s="40"/>
    </row>
    <row r="216" spans="1:31" s="88" customFormat="1" ht="29.1" outlineLevel="1">
      <c r="B216" s="14" t="s">
        <v>2458</v>
      </c>
      <c r="C216" s="14" t="s">
        <v>2459</v>
      </c>
      <c r="D216" s="40"/>
      <c r="E216" s="40" t="s">
        <v>1615</v>
      </c>
      <c r="F216" s="40" t="s">
        <v>1629</v>
      </c>
      <c r="G216" s="14" t="s">
        <v>2460</v>
      </c>
      <c r="H216" s="40" t="s">
        <v>1705</v>
      </c>
      <c r="I216" s="14" t="s">
        <v>1602</v>
      </c>
      <c r="J216" s="40">
        <v>7.4</v>
      </c>
      <c r="K216" s="14" t="s">
        <v>2461</v>
      </c>
      <c r="L216" s="14"/>
      <c r="M216" s="61"/>
      <c r="N216" s="61" t="s">
        <v>1612</v>
      </c>
      <c r="O216" s="61" t="s">
        <v>1661</v>
      </c>
      <c r="P216" s="61" t="s">
        <v>2048</v>
      </c>
      <c r="Q216" s="61" t="s">
        <v>1663</v>
      </c>
      <c r="R216" s="61" t="s">
        <v>1829</v>
      </c>
      <c r="S216" s="61" t="s">
        <v>2091</v>
      </c>
      <c r="T216" s="61"/>
      <c r="U216" s="177"/>
      <c r="V216" s="263"/>
    </row>
    <row r="217" spans="1:31" s="88" customFormat="1" ht="72.599999999999994" outlineLevel="1">
      <c r="B217" s="14" t="s">
        <v>2462</v>
      </c>
      <c r="C217" s="14" t="s">
        <v>2463</v>
      </c>
      <c r="D217" s="40"/>
      <c r="E217" s="40" t="s">
        <v>1615</v>
      </c>
      <c r="F217" s="40" t="s">
        <v>1629</v>
      </c>
      <c r="G217" s="14" t="s">
        <v>2464</v>
      </c>
      <c r="H217" s="40" t="s">
        <v>1667</v>
      </c>
      <c r="I217" s="14" t="s">
        <v>2784</v>
      </c>
      <c r="J217" s="40">
        <v>2</v>
      </c>
      <c r="K217" s="123" t="s">
        <v>2452</v>
      </c>
      <c r="L217" s="14"/>
      <c r="M217" s="61"/>
      <c r="N217" s="61" t="s">
        <v>1612</v>
      </c>
      <c r="O217" s="61" t="s">
        <v>1661</v>
      </c>
      <c r="P217" s="61" t="s">
        <v>2048</v>
      </c>
      <c r="Q217" s="61" t="s">
        <v>1663</v>
      </c>
      <c r="R217" s="61" t="s">
        <v>1829</v>
      </c>
      <c r="S217" s="61" t="s">
        <v>1987</v>
      </c>
      <c r="T217" s="61"/>
      <c r="U217" s="304"/>
      <c r="V217" s="305"/>
    </row>
    <row r="218" spans="1:31" s="88" customFormat="1" ht="57.95" outlineLevel="1">
      <c r="B218" s="14" t="s">
        <v>2466</v>
      </c>
      <c r="C218" s="14" t="s">
        <v>2467</v>
      </c>
      <c r="D218" s="40"/>
      <c r="E218" s="40" t="s">
        <v>1607</v>
      </c>
      <c r="F218" s="40" t="s">
        <v>1600</v>
      </c>
      <c r="G218" s="14" t="s">
        <v>2468</v>
      </c>
      <c r="H218" s="40" t="s">
        <v>1609</v>
      </c>
      <c r="I218" s="14" t="s">
        <v>1602</v>
      </c>
      <c r="J218" s="40">
        <v>10</v>
      </c>
      <c r="K218" s="4"/>
      <c r="L218" s="14"/>
      <c r="M218" s="61"/>
      <c r="N218" s="61" t="s">
        <v>1612</v>
      </c>
      <c r="O218" s="5" t="s">
        <v>2208</v>
      </c>
      <c r="P218" s="5" t="s">
        <v>2392</v>
      </c>
      <c r="Q218" s="5" t="s">
        <v>1651</v>
      </c>
      <c r="R218" s="61" t="s">
        <v>2394</v>
      </c>
      <c r="S218" s="61" t="s">
        <v>2469</v>
      </c>
      <c r="T218" s="61"/>
      <c r="U218" s="61"/>
      <c r="V218" s="40"/>
    </row>
    <row r="219" spans="1:31" s="88" customFormat="1" ht="57.95" outlineLevel="1">
      <c r="B219" s="14" t="s">
        <v>2470</v>
      </c>
      <c r="C219" s="14" t="s">
        <v>2471</v>
      </c>
      <c r="D219" s="40"/>
      <c r="E219" s="40" t="s">
        <v>1607</v>
      </c>
      <c r="F219" s="40" t="s">
        <v>1600</v>
      </c>
      <c r="G219" s="14" t="s">
        <v>2472</v>
      </c>
      <c r="H219" s="40" t="s">
        <v>1667</v>
      </c>
      <c r="I219" s="14" t="s">
        <v>1602</v>
      </c>
      <c r="J219" s="40">
        <v>4</v>
      </c>
      <c r="K219" s="4"/>
      <c r="L219" s="14"/>
      <c r="M219" s="61"/>
      <c r="N219" s="61" t="s">
        <v>1612</v>
      </c>
      <c r="O219" s="5" t="s">
        <v>2208</v>
      </c>
      <c r="P219" s="5" t="s">
        <v>2392</v>
      </c>
      <c r="Q219" s="5" t="s">
        <v>1651</v>
      </c>
      <c r="R219" s="61" t="s">
        <v>2394</v>
      </c>
      <c r="S219" s="61" t="s">
        <v>2473</v>
      </c>
      <c r="T219" s="61"/>
      <c r="U219" s="61"/>
      <c r="V219" s="40"/>
    </row>
    <row r="220" spans="1:31" s="88" customFormat="1" ht="57.95" outlineLevel="1">
      <c r="B220" s="14" t="s">
        <v>2474</v>
      </c>
      <c r="C220" s="14" t="s">
        <v>2475</v>
      </c>
      <c r="D220" s="40"/>
      <c r="E220" s="40" t="s">
        <v>1607</v>
      </c>
      <c r="F220" s="40" t="s">
        <v>1600</v>
      </c>
      <c r="G220" s="14" t="s">
        <v>2476</v>
      </c>
      <c r="H220" s="40" t="s">
        <v>1609</v>
      </c>
      <c r="I220" s="180" t="s">
        <v>2477</v>
      </c>
      <c r="J220" s="40">
        <v>3</v>
      </c>
      <c r="K220" s="4"/>
      <c r="L220" s="180" t="s">
        <v>2478</v>
      </c>
      <c r="M220" s="61"/>
      <c r="N220" s="61" t="s">
        <v>1612</v>
      </c>
      <c r="O220" s="5" t="s">
        <v>2208</v>
      </c>
      <c r="P220" s="5" t="s">
        <v>2392</v>
      </c>
      <c r="Q220" s="5" t="s">
        <v>1651</v>
      </c>
      <c r="R220" s="61" t="s">
        <v>2394</v>
      </c>
      <c r="S220" s="61" t="s">
        <v>2479</v>
      </c>
      <c r="T220" s="61"/>
      <c r="U220" s="61"/>
      <c r="V220" s="267"/>
    </row>
    <row r="221" spans="1:31" s="88" customFormat="1" ht="72.599999999999994" outlineLevel="1">
      <c r="B221" s="14" t="s">
        <v>2480</v>
      </c>
      <c r="C221" s="14" t="s">
        <v>2481</v>
      </c>
      <c r="D221" s="40"/>
      <c r="E221" s="40" t="s">
        <v>1607</v>
      </c>
      <c r="F221" s="40"/>
      <c r="G221" s="14" t="s">
        <v>2482</v>
      </c>
      <c r="H221" s="40" t="s">
        <v>1705</v>
      </c>
      <c r="I221" s="78" t="s">
        <v>1602</v>
      </c>
      <c r="J221" s="9">
        <v>18.2</v>
      </c>
      <c r="K221" s="4"/>
      <c r="L221" s="79" t="s">
        <v>2483</v>
      </c>
      <c r="M221" s="5" t="s">
        <v>2785</v>
      </c>
      <c r="N221" s="5" t="s">
        <v>1612</v>
      </c>
      <c r="O221" s="5" t="s">
        <v>1824</v>
      </c>
      <c r="P221" s="5" t="s">
        <v>2484</v>
      </c>
      <c r="Q221" s="5" t="s">
        <v>1826</v>
      </c>
      <c r="R221" s="5" t="s">
        <v>2485</v>
      </c>
      <c r="S221" s="5" t="s">
        <v>2486</v>
      </c>
      <c r="T221" s="6"/>
      <c r="U221" s="6"/>
      <c r="V221" s="262"/>
    </row>
    <row r="222" spans="1:31" s="88" customFormat="1" ht="72.599999999999994" outlineLevel="1">
      <c r="B222" s="14" t="s">
        <v>2487</v>
      </c>
      <c r="C222" s="14" t="s">
        <v>2488</v>
      </c>
      <c r="D222" s="40"/>
      <c r="E222" s="40" t="s">
        <v>1607</v>
      </c>
      <c r="F222" s="40"/>
      <c r="G222" s="14" t="s">
        <v>2489</v>
      </c>
      <c r="H222" s="40" t="s">
        <v>1705</v>
      </c>
      <c r="I222" s="78" t="s">
        <v>1602</v>
      </c>
      <c r="J222" s="9">
        <v>18.2</v>
      </c>
      <c r="K222" s="4"/>
      <c r="L222" s="79" t="s">
        <v>2483</v>
      </c>
      <c r="M222" s="5" t="s">
        <v>2785</v>
      </c>
      <c r="N222" s="5" t="s">
        <v>1612</v>
      </c>
      <c r="O222" s="5" t="s">
        <v>1824</v>
      </c>
      <c r="P222" s="5" t="s">
        <v>2484</v>
      </c>
      <c r="Q222" s="5" t="s">
        <v>1826</v>
      </c>
      <c r="R222" s="5" t="s">
        <v>2490</v>
      </c>
      <c r="S222" s="5" t="s">
        <v>2491</v>
      </c>
      <c r="T222" s="6"/>
      <c r="U222" s="6"/>
      <c r="V222" s="262"/>
    </row>
    <row r="223" spans="1:31" s="88" customFormat="1" ht="72.599999999999994" outlineLevel="1">
      <c r="B223" s="14" t="s">
        <v>2492</v>
      </c>
      <c r="C223" s="14" t="s">
        <v>2493</v>
      </c>
      <c r="D223" s="40"/>
      <c r="E223" s="40" t="s">
        <v>1607</v>
      </c>
      <c r="F223" s="40"/>
      <c r="G223" s="14" t="s">
        <v>2494</v>
      </c>
      <c r="H223" s="40" t="s">
        <v>1705</v>
      </c>
      <c r="I223" s="78" t="s">
        <v>1602</v>
      </c>
      <c r="J223" s="9">
        <v>18.2</v>
      </c>
      <c r="K223" s="4"/>
      <c r="L223" s="79" t="s">
        <v>2483</v>
      </c>
      <c r="M223" s="5" t="s">
        <v>2785</v>
      </c>
      <c r="N223" s="5" t="s">
        <v>1612</v>
      </c>
      <c r="O223" s="5" t="s">
        <v>1824</v>
      </c>
      <c r="P223" s="5" t="s">
        <v>2484</v>
      </c>
      <c r="Q223" s="5" t="s">
        <v>1826</v>
      </c>
      <c r="R223" s="5" t="s">
        <v>2490</v>
      </c>
      <c r="S223" s="5" t="s">
        <v>2491</v>
      </c>
      <c r="T223" s="6"/>
      <c r="U223" s="6"/>
      <c r="V223" s="262"/>
    </row>
    <row r="224" spans="1:31" s="88" customFormat="1" ht="72.599999999999994" outlineLevel="1">
      <c r="B224" s="14" t="s">
        <v>2495</v>
      </c>
      <c r="C224" s="14" t="s">
        <v>2496</v>
      </c>
      <c r="D224" s="40"/>
      <c r="E224" s="40" t="s">
        <v>1607</v>
      </c>
      <c r="F224" s="40"/>
      <c r="G224" s="14" t="s">
        <v>2497</v>
      </c>
      <c r="H224" s="40" t="s">
        <v>1705</v>
      </c>
      <c r="I224" s="78" t="s">
        <v>1602</v>
      </c>
      <c r="J224" s="9">
        <v>18.2</v>
      </c>
      <c r="K224" s="4"/>
      <c r="L224" s="79" t="s">
        <v>2483</v>
      </c>
      <c r="M224" s="5" t="s">
        <v>2785</v>
      </c>
      <c r="N224" s="5" t="s">
        <v>1612</v>
      </c>
      <c r="O224" s="5" t="s">
        <v>1661</v>
      </c>
      <c r="P224" s="5" t="s">
        <v>1662</v>
      </c>
      <c r="Q224" s="5" t="s">
        <v>1663</v>
      </c>
      <c r="R224" s="5" t="s">
        <v>1934</v>
      </c>
      <c r="S224" s="5" t="s">
        <v>1946</v>
      </c>
      <c r="T224" s="6"/>
      <c r="U224" s="6"/>
      <c r="V224" s="262"/>
    </row>
    <row r="225" spans="2:23" s="88" customFormat="1" ht="72.599999999999994" outlineLevel="1">
      <c r="B225" s="14" t="s">
        <v>2498</v>
      </c>
      <c r="C225" s="14" t="s">
        <v>2499</v>
      </c>
      <c r="D225" s="40"/>
      <c r="E225" s="40" t="s">
        <v>1607</v>
      </c>
      <c r="F225" s="40"/>
      <c r="G225" s="14" t="s">
        <v>2500</v>
      </c>
      <c r="H225" s="40" t="s">
        <v>1705</v>
      </c>
      <c r="I225" s="78" t="s">
        <v>1602</v>
      </c>
      <c r="J225" s="9">
        <v>18.2</v>
      </c>
      <c r="K225" s="4"/>
      <c r="L225" s="79" t="s">
        <v>2483</v>
      </c>
      <c r="M225" s="5" t="s">
        <v>2785</v>
      </c>
      <c r="N225" s="5" t="s">
        <v>1612</v>
      </c>
      <c r="O225" s="5" t="s">
        <v>1661</v>
      </c>
      <c r="P225" s="5" t="s">
        <v>1662</v>
      </c>
      <c r="Q225" s="5" t="s">
        <v>1663</v>
      </c>
      <c r="R225" s="5" t="s">
        <v>1934</v>
      </c>
      <c r="S225" s="5" t="s">
        <v>1946</v>
      </c>
      <c r="T225" s="6"/>
      <c r="U225" s="6"/>
      <c r="V225" s="262"/>
    </row>
    <row r="226" spans="2:23" s="88" customFormat="1" ht="72.599999999999994" outlineLevel="1">
      <c r="B226" s="14" t="s">
        <v>2501</v>
      </c>
      <c r="C226" s="14" t="s">
        <v>2502</v>
      </c>
      <c r="D226" s="40"/>
      <c r="E226" s="40" t="s">
        <v>1607</v>
      </c>
      <c r="F226" s="40"/>
      <c r="G226" s="14" t="s">
        <v>2503</v>
      </c>
      <c r="H226" s="40" t="s">
        <v>1705</v>
      </c>
      <c r="I226" s="78" t="s">
        <v>1602</v>
      </c>
      <c r="J226" s="9">
        <v>18.2</v>
      </c>
      <c r="K226" s="4"/>
      <c r="L226" s="79" t="s">
        <v>2483</v>
      </c>
      <c r="M226" s="5" t="s">
        <v>2785</v>
      </c>
      <c r="N226" s="5" t="s">
        <v>1612</v>
      </c>
      <c r="O226" s="5" t="s">
        <v>1661</v>
      </c>
      <c r="P226" s="5" t="s">
        <v>1662</v>
      </c>
      <c r="Q226" s="5" t="s">
        <v>1663</v>
      </c>
      <c r="R226" s="5" t="s">
        <v>1934</v>
      </c>
      <c r="S226" s="5" t="s">
        <v>1946</v>
      </c>
      <c r="T226" s="6"/>
      <c r="U226" s="6"/>
      <c r="V226" s="262"/>
    </row>
    <row r="227" spans="2:23" s="88" customFormat="1" ht="72.599999999999994" outlineLevel="1">
      <c r="B227" s="14" t="s">
        <v>2504</v>
      </c>
      <c r="C227" s="14" t="s">
        <v>2505</v>
      </c>
      <c r="D227" s="40"/>
      <c r="E227" s="40" t="s">
        <v>1607</v>
      </c>
      <c r="F227" s="40"/>
      <c r="G227" s="14" t="s">
        <v>2506</v>
      </c>
      <c r="H227" s="40" t="s">
        <v>1705</v>
      </c>
      <c r="I227" s="78" t="s">
        <v>1602</v>
      </c>
      <c r="J227" s="9">
        <v>18.2</v>
      </c>
      <c r="K227" s="4"/>
      <c r="L227" s="79" t="s">
        <v>2483</v>
      </c>
      <c r="M227" s="5" t="s">
        <v>2785</v>
      </c>
      <c r="N227" s="5" t="s">
        <v>1612</v>
      </c>
      <c r="O227" s="5" t="s">
        <v>1661</v>
      </c>
      <c r="P227" s="5" t="s">
        <v>1662</v>
      </c>
      <c r="Q227" s="5" t="s">
        <v>1663</v>
      </c>
      <c r="R227" s="5" t="s">
        <v>1934</v>
      </c>
      <c r="S227" s="5" t="s">
        <v>1946</v>
      </c>
      <c r="T227" s="6"/>
      <c r="U227" s="6"/>
      <c r="V227" s="262"/>
    </row>
    <row r="228" spans="2:23" s="88" customFormat="1" ht="43.5" outlineLevel="1">
      <c r="B228" s="14" t="s">
        <v>2507</v>
      </c>
      <c r="C228" s="14" t="s">
        <v>2508</v>
      </c>
      <c r="D228" s="40"/>
      <c r="E228" s="40" t="s">
        <v>1607</v>
      </c>
      <c r="F228" s="40"/>
      <c r="G228" s="14" t="s">
        <v>2509</v>
      </c>
      <c r="H228" s="40" t="s">
        <v>1705</v>
      </c>
      <c r="I228" s="78" t="s">
        <v>1602</v>
      </c>
      <c r="J228" s="9">
        <v>18.2</v>
      </c>
      <c r="K228" s="4"/>
      <c r="L228" s="79" t="s">
        <v>2483</v>
      </c>
      <c r="M228" s="5" t="s">
        <v>1712</v>
      </c>
      <c r="N228" s="5" t="s">
        <v>1612</v>
      </c>
      <c r="O228" s="5" t="s">
        <v>1661</v>
      </c>
      <c r="P228" s="5" t="s">
        <v>1662</v>
      </c>
      <c r="Q228" s="5" t="s">
        <v>1663</v>
      </c>
      <c r="R228" s="5" t="s">
        <v>2078</v>
      </c>
      <c r="S228" s="5" t="s">
        <v>2174</v>
      </c>
      <c r="T228" s="6"/>
      <c r="U228" s="6"/>
      <c r="V228" s="262"/>
    </row>
    <row r="229" spans="2:23" s="88" customFormat="1" ht="43.5" outlineLevel="1">
      <c r="B229" s="14" t="s">
        <v>2510</v>
      </c>
      <c r="C229" s="14" t="s">
        <v>2511</v>
      </c>
      <c r="D229" s="40"/>
      <c r="E229" s="40" t="s">
        <v>1607</v>
      </c>
      <c r="F229" s="40"/>
      <c r="G229" s="14" t="s">
        <v>2512</v>
      </c>
      <c r="H229" s="40" t="s">
        <v>1705</v>
      </c>
      <c r="I229" s="78" t="s">
        <v>1602</v>
      </c>
      <c r="J229" s="9">
        <v>18.2</v>
      </c>
      <c r="K229" s="4"/>
      <c r="L229" s="79" t="s">
        <v>2483</v>
      </c>
      <c r="M229" s="5" t="s">
        <v>1712</v>
      </c>
      <c r="N229" s="5" t="s">
        <v>1612</v>
      </c>
      <c r="O229" s="5" t="s">
        <v>1661</v>
      </c>
      <c r="P229" s="5" t="s">
        <v>1662</v>
      </c>
      <c r="Q229" s="5" t="s">
        <v>1663</v>
      </c>
      <c r="R229" s="5" t="s">
        <v>2078</v>
      </c>
      <c r="S229" s="5" t="s">
        <v>2174</v>
      </c>
      <c r="T229" s="6"/>
      <c r="U229" s="6"/>
      <c r="V229" s="262"/>
    </row>
    <row r="230" spans="2:23" s="88" customFormat="1" ht="43.5" outlineLevel="1">
      <c r="B230" s="14" t="s">
        <v>2513</v>
      </c>
      <c r="C230" s="14" t="s">
        <v>2514</v>
      </c>
      <c r="D230" s="40"/>
      <c r="E230" s="40" t="s">
        <v>1607</v>
      </c>
      <c r="F230" s="40"/>
      <c r="G230" s="14" t="s">
        <v>2515</v>
      </c>
      <c r="H230" s="40" t="s">
        <v>1705</v>
      </c>
      <c r="I230" s="78" t="s">
        <v>1602</v>
      </c>
      <c r="J230" s="9">
        <v>18.2</v>
      </c>
      <c r="K230" s="4"/>
      <c r="L230" s="79" t="s">
        <v>2483</v>
      </c>
      <c r="M230" s="5" t="s">
        <v>1712</v>
      </c>
      <c r="N230" s="5" t="s">
        <v>1612</v>
      </c>
      <c r="O230" s="5" t="s">
        <v>1661</v>
      </c>
      <c r="P230" s="5" t="s">
        <v>1662</v>
      </c>
      <c r="Q230" s="5" t="s">
        <v>1663</v>
      </c>
      <c r="R230" s="5" t="s">
        <v>2078</v>
      </c>
      <c r="S230" s="5" t="s">
        <v>2174</v>
      </c>
      <c r="T230" s="6"/>
      <c r="U230" s="6"/>
      <c r="V230" s="262"/>
    </row>
    <row r="231" spans="2:23" s="88" customFormat="1" ht="43.5" outlineLevel="1">
      <c r="B231" s="14" t="s">
        <v>2516</v>
      </c>
      <c r="C231" s="14" t="s">
        <v>2517</v>
      </c>
      <c r="D231" s="40"/>
      <c r="E231" s="40" t="s">
        <v>1607</v>
      </c>
      <c r="F231" s="40"/>
      <c r="G231" s="14" t="s">
        <v>2518</v>
      </c>
      <c r="H231" s="40" t="s">
        <v>1705</v>
      </c>
      <c r="I231" s="78" t="s">
        <v>1602</v>
      </c>
      <c r="J231" s="9">
        <v>18.2</v>
      </c>
      <c r="K231" s="4"/>
      <c r="L231" s="79" t="s">
        <v>2483</v>
      </c>
      <c r="M231" s="5" t="s">
        <v>1712</v>
      </c>
      <c r="N231" s="5" t="s">
        <v>1612</v>
      </c>
      <c r="O231" s="5" t="s">
        <v>1661</v>
      </c>
      <c r="P231" s="5" t="s">
        <v>1662</v>
      </c>
      <c r="Q231" s="5" t="s">
        <v>1663</v>
      </c>
      <c r="R231" s="5" t="s">
        <v>2078</v>
      </c>
      <c r="S231" s="5" t="s">
        <v>2174</v>
      </c>
      <c r="T231" s="6"/>
      <c r="U231" s="6"/>
      <c r="V231" s="262"/>
    </row>
    <row r="232" spans="2:23" s="88" customFormat="1" ht="43.5" outlineLevel="1">
      <c r="B232" s="14" t="s">
        <v>2519</v>
      </c>
      <c r="C232" s="14" t="s">
        <v>2520</v>
      </c>
      <c r="D232" s="40"/>
      <c r="E232" s="40" t="s">
        <v>1607</v>
      </c>
      <c r="F232" s="40"/>
      <c r="G232" s="14" t="s">
        <v>2521</v>
      </c>
      <c r="H232" s="40" t="s">
        <v>1705</v>
      </c>
      <c r="I232" s="78" t="s">
        <v>1602</v>
      </c>
      <c r="J232" s="9">
        <v>18.2</v>
      </c>
      <c r="K232" s="4"/>
      <c r="L232" s="79" t="s">
        <v>2483</v>
      </c>
      <c r="M232" s="5" t="s">
        <v>1712</v>
      </c>
      <c r="N232" s="5" t="s">
        <v>1612</v>
      </c>
      <c r="O232" s="5" t="s">
        <v>1661</v>
      </c>
      <c r="P232" s="5" t="s">
        <v>1662</v>
      </c>
      <c r="Q232" s="5" t="s">
        <v>1663</v>
      </c>
      <c r="R232" s="5" t="s">
        <v>2078</v>
      </c>
      <c r="S232" s="5" t="s">
        <v>2174</v>
      </c>
      <c r="T232" s="6"/>
      <c r="U232" s="6"/>
      <c r="V232" s="262"/>
    </row>
    <row r="233" spans="2:23" s="88" customFormat="1" ht="43.5" outlineLevel="1">
      <c r="B233" s="14" t="s">
        <v>2522</v>
      </c>
      <c r="C233" s="14" t="s">
        <v>2523</v>
      </c>
      <c r="D233" s="40"/>
      <c r="E233" s="40" t="s">
        <v>1607</v>
      </c>
      <c r="F233" s="40"/>
      <c r="G233" s="14" t="s">
        <v>2524</v>
      </c>
      <c r="H233" s="40" t="s">
        <v>1705</v>
      </c>
      <c r="I233" s="78" t="s">
        <v>1602</v>
      </c>
      <c r="J233" s="9">
        <v>18.2</v>
      </c>
      <c r="K233" s="4"/>
      <c r="L233" s="79" t="s">
        <v>2483</v>
      </c>
      <c r="M233" s="5" t="s">
        <v>1712</v>
      </c>
      <c r="N233" s="5" t="s">
        <v>1612</v>
      </c>
      <c r="O233" s="5" t="s">
        <v>1661</v>
      </c>
      <c r="P233" s="5" t="s">
        <v>1662</v>
      </c>
      <c r="Q233" s="5" t="s">
        <v>1663</v>
      </c>
      <c r="R233" s="5" t="s">
        <v>2078</v>
      </c>
      <c r="S233" s="5" t="s">
        <v>2174</v>
      </c>
      <c r="T233" s="6"/>
      <c r="U233" s="6"/>
      <c r="V233" s="262"/>
    </row>
    <row r="234" spans="2:23" s="88" customFormat="1" ht="43.5" outlineLevel="1">
      <c r="B234" s="14" t="s">
        <v>2525</v>
      </c>
      <c r="C234" s="14" t="s">
        <v>2526</v>
      </c>
      <c r="D234" s="40"/>
      <c r="E234" s="40" t="s">
        <v>1607</v>
      </c>
      <c r="F234" s="40"/>
      <c r="G234" s="14" t="s">
        <v>2527</v>
      </c>
      <c r="H234" s="40" t="s">
        <v>1705</v>
      </c>
      <c r="I234" s="78" t="s">
        <v>1602</v>
      </c>
      <c r="J234" s="9">
        <v>18.2</v>
      </c>
      <c r="K234" s="4"/>
      <c r="L234" s="79" t="s">
        <v>2483</v>
      </c>
      <c r="M234" s="5" t="s">
        <v>1712</v>
      </c>
      <c r="N234" s="5" t="s">
        <v>1612</v>
      </c>
      <c r="O234" s="5" t="s">
        <v>1661</v>
      </c>
      <c r="P234" s="5" t="s">
        <v>1662</v>
      </c>
      <c r="Q234" s="5" t="s">
        <v>1663</v>
      </c>
      <c r="R234" s="5" t="s">
        <v>2078</v>
      </c>
      <c r="S234" s="5" t="s">
        <v>2174</v>
      </c>
      <c r="T234" s="6"/>
      <c r="U234" s="6"/>
      <c r="V234" s="262"/>
    </row>
    <row r="235" spans="2:23" s="88" customFormat="1" ht="87" outlineLevel="1">
      <c r="B235" s="14" t="s">
        <v>2528</v>
      </c>
      <c r="C235" s="14" t="s">
        <v>2529</v>
      </c>
      <c r="D235" s="40"/>
      <c r="E235" s="40" t="s">
        <v>1607</v>
      </c>
      <c r="F235" s="40"/>
      <c r="G235" s="14" t="s">
        <v>2530</v>
      </c>
      <c r="H235" s="40" t="s">
        <v>1705</v>
      </c>
      <c r="I235" s="78" t="s">
        <v>1602</v>
      </c>
      <c r="J235" s="9">
        <v>18.2</v>
      </c>
      <c r="K235" s="4"/>
      <c r="L235" s="79" t="s">
        <v>2483</v>
      </c>
      <c r="M235" s="5" t="s">
        <v>1712</v>
      </c>
      <c r="N235" s="5" t="s">
        <v>1612</v>
      </c>
      <c r="O235" s="5" t="s">
        <v>1661</v>
      </c>
      <c r="P235" s="5" t="s">
        <v>1662</v>
      </c>
      <c r="Q235" s="5" t="s">
        <v>1663</v>
      </c>
      <c r="R235" s="5" t="s">
        <v>2078</v>
      </c>
      <c r="S235" s="5" t="s">
        <v>2174</v>
      </c>
      <c r="T235" s="6"/>
      <c r="U235" s="6"/>
      <c r="V235" s="262"/>
    </row>
    <row r="236" spans="2:23" s="88" customFormat="1" ht="57.95" outlineLevel="1">
      <c r="B236" s="14" t="s">
        <v>2531</v>
      </c>
      <c r="C236" s="14" t="s">
        <v>2532</v>
      </c>
      <c r="D236" s="40"/>
      <c r="E236" s="40" t="s">
        <v>1607</v>
      </c>
      <c r="F236" s="40" t="s">
        <v>1600</v>
      </c>
      <c r="G236" s="14" t="s">
        <v>2533</v>
      </c>
      <c r="H236" s="40" t="s">
        <v>1609</v>
      </c>
      <c r="I236" s="14" t="s">
        <v>1602</v>
      </c>
      <c r="J236" s="40">
        <v>8</v>
      </c>
      <c r="K236" s="4"/>
      <c r="L236" s="14"/>
      <c r="M236" s="61"/>
      <c r="N236" s="61" t="s">
        <v>1612</v>
      </c>
      <c r="O236" s="5" t="s">
        <v>2208</v>
      </c>
      <c r="P236" s="5" t="s">
        <v>2392</v>
      </c>
      <c r="Q236" s="5" t="s">
        <v>1651</v>
      </c>
      <c r="R236" s="61" t="s">
        <v>2394</v>
      </c>
      <c r="S236" s="61" t="s">
        <v>2534</v>
      </c>
      <c r="T236" s="61"/>
      <c r="U236" s="61"/>
      <c r="V236" s="40"/>
    </row>
    <row r="237" spans="2:23" s="107" customFormat="1" ht="57.95" outlineLevel="1">
      <c r="B237" s="14" t="s">
        <v>2535</v>
      </c>
      <c r="C237" s="14" t="s">
        <v>2536</v>
      </c>
      <c r="D237" s="40"/>
      <c r="E237" s="40" t="s">
        <v>1607</v>
      </c>
      <c r="F237" s="40" t="s">
        <v>1600</v>
      </c>
      <c r="G237" s="14" t="s">
        <v>2537</v>
      </c>
      <c r="H237" s="9" t="s">
        <v>1667</v>
      </c>
      <c r="I237" s="180" t="s">
        <v>2290</v>
      </c>
      <c r="J237" s="9">
        <v>7</v>
      </c>
      <c r="K237" s="4"/>
      <c r="L237" s="14"/>
      <c r="M237" s="61"/>
      <c r="N237" s="61" t="s">
        <v>1612</v>
      </c>
      <c r="O237" s="5" t="s">
        <v>2208</v>
      </c>
      <c r="P237" s="5" t="s">
        <v>2392</v>
      </c>
      <c r="Q237" s="5" t="s">
        <v>1651</v>
      </c>
      <c r="R237" s="61" t="s">
        <v>2394</v>
      </c>
      <c r="S237" s="61" t="s">
        <v>2534</v>
      </c>
      <c r="T237" s="61"/>
      <c r="U237" s="61"/>
      <c r="V237" s="147"/>
      <c r="W237" s="118"/>
    </row>
    <row r="238" spans="2:23" s="107" customFormat="1" ht="57.95" outlineLevel="1">
      <c r="B238" s="14" t="s">
        <v>2538</v>
      </c>
      <c r="C238" s="14" t="s">
        <v>2539</v>
      </c>
      <c r="D238" s="40"/>
      <c r="E238" s="40" t="s">
        <v>1607</v>
      </c>
      <c r="F238" s="40" t="s">
        <v>1600</v>
      </c>
      <c r="G238" s="5" t="s">
        <v>1785</v>
      </c>
      <c r="H238" s="9" t="s">
        <v>1609</v>
      </c>
      <c r="I238" s="5" t="s">
        <v>1786</v>
      </c>
      <c r="J238" s="9">
        <v>2</v>
      </c>
      <c r="K238" s="4"/>
      <c r="L238" s="14"/>
      <c r="M238" s="61"/>
      <c r="N238" s="61" t="s">
        <v>1612</v>
      </c>
      <c r="O238" s="5" t="s">
        <v>2208</v>
      </c>
      <c r="P238" s="5" t="s">
        <v>2392</v>
      </c>
      <c r="Q238" s="5" t="s">
        <v>1651</v>
      </c>
      <c r="R238" s="61" t="s">
        <v>2394</v>
      </c>
      <c r="S238" s="61" t="s">
        <v>2534</v>
      </c>
      <c r="T238" s="61"/>
      <c r="U238" s="6"/>
      <c r="V238" s="264"/>
      <c r="W238" s="118"/>
    </row>
    <row r="239" spans="2:23" s="88" customFormat="1" ht="57.95" outlineLevel="1">
      <c r="B239" s="14" t="s">
        <v>2540</v>
      </c>
      <c r="C239" s="14" t="s">
        <v>2541</v>
      </c>
      <c r="D239" s="40"/>
      <c r="E239" s="40" t="s">
        <v>1607</v>
      </c>
      <c r="F239" s="40" t="s">
        <v>1600</v>
      </c>
      <c r="G239" s="14" t="s">
        <v>2542</v>
      </c>
      <c r="H239" s="40" t="s">
        <v>1667</v>
      </c>
      <c r="I239" s="14" t="s">
        <v>2543</v>
      </c>
      <c r="J239" s="40">
        <v>2</v>
      </c>
      <c r="K239" s="4"/>
      <c r="L239" s="14"/>
      <c r="M239" s="61"/>
      <c r="N239" s="61" t="s">
        <v>1612</v>
      </c>
      <c r="O239" s="5" t="s">
        <v>2208</v>
      </c>
      <c r="P239" s="5" t="s">
        <v>2392</v>
      </c>
      <c r="Q239" s="5" t="s">
        <v>1651</v>
      </c>
      <c r="R239" s="61" t="s">
        <v>2394</v>
      </c>
      <c r="S239" s="61" t="s">
        <v>2544</v>
      </c>
      <c r="T239" s="61"/>
      <c r="U239" s="61"/>
      <c r="V239" s="40"/>
    </row>
    <row r="240" spans="2:23" s="88" customFormat="1" ht="57.95" outlineLevel="1">
      <c r="B240" s="14" t="s">
        <v>2545</v>
      </c>
      <c r="C240" s="14" t="s">
        <v>2546</v>
      </c>
      <c r="D240" s="40"/>
      <c r="E240" s="40" t="s">
        <v>1607</v>
      </c>
      <c r="F240" s="40" t="s">
        <v>1600</v>
      </c>
      <c r="G240" s="14" t="s">
        <v>2547</v>
      </c>
      <c r="H240" s="40" t="s">
        <v>1609</v>
      </c>
      <c r="I240" s="14" t="s">
        <v>1602</v>
      </c>
      <c r="J240" s="40">
        <v>8</v>
      </c>
      <c r="K240" s="4"/>
      <c r="L240" s="14"/>
      <c r="M240" s="61"/>
      <c r="N240" s="61" t="s">
        <v>1612</v>
      </c>
      <c r="O240" s="5" t="s">
        <v>2208</v>
      </c>
      <c r="P240" s="5" t="s">
        <v>2392</v>
      </c>
      <c r="Q240" s="5" t="s">
        <v>1651</v>
      </c>
      <c r="R240" s="61" t="s">
        <v>2394</v>
      </c>
      <c r="S240" s="61" t="s">
        <v>2548</v>
      </c>
      <c r="T240" s="61"/>
      <c r="U240" s="61"/>
      <c r="V240" s="40"/>
    </row>
    <row r="241" spans="2:36" s="88" customFormat="1" ht="57.95" outlineLevel="1">
      <c r="B241" s="14" t="s">
        <v>2549</v>
      </c>
      <c r="C241" s="14" t="s">
        <v>2550</v>
      </c>
      <c r="D241" s="40"/>
      <c r="E241" s="40" t="s">
        <v>1607</v>
      </c>
      <c r="F241" s="40" t="s">
        <v>1600</v>
      </c>
      <c r="G241" s="14" t="s">
        <v>2551</v>
      </c>
      <c r="H241" s="40" t="s">
        <v>1609</v>
      </c>
      <c r="I241" s="14" t="s">
        <v>1602</v>
      </c>
      <c r="J241" s="40">
        <v>8</v>
      </c>
      <c r="K241" s="4"/>
      <c r="L241" s="14"/>
      <c r="M241" s="61"/>
      <c r="N241" s="61" t="s">
        <v>1612</v>
      </c>
      <c r="O241" s="5" t="s">
        <v>2208</v>
      </c>
      <c r="P241" s="5" t="s">
        <v>2392</v>
      </c>
      <c r="Q241" s="5" t="s">
        <v>1651</v>
      </c>
      <c r="R241" s="61" t="s">
        <v>2394</v>
      </c>
      <c r="S241" s="61" t="s">
        <v>2552</v>
      </c>
      <c r="T241" s="61"/>
      <c r="U241" s="61"/>
      <c r="V241" s="40"/>
    </row>
    <row r="242" spans="2:36" s="88" customFormat="1" ht="57.95" outlineLevel="1">
      <c r="B242" s="14" t="s">
        <v>2553</v>
      </c>
      <c r="C242" s="14" t="s">
        <v>2554</v>
      </c>
      <c r="D242" s="40"/>
      <c r="E242" s="40" t="s">
        <v>1607</v>
      </c>
      <c r="F242" s="40" t="s">
        <v>1600</v>
      </c>
      <c r="G242" s="14" t="s">
        <v>2555</v>
      </c>
      <c r="H242" s="40" t="s">
        <v>1705</v>
      </c>
      <c r="I242" s="14" t="s">
        <v>1602</v>
      </c>
      <c r="J242" s="40">
        <v>7.4</v>
      </c>
      <c r="K242" s="4"/>
      <c r="L242" s="14"/>
      <c r="M242" s="61"/>
      <c r="N242" s="61" t="s">
        <v>1612</v>
      </c>
      <c r="O242" s="5" t="s">
        <v>2208</v>
      </c>
      <c r="P242" s="5" t="s">
        <v>2392</v>
      </c>
      <c r="Q242" s="5" t="s">
        <v>1651</v>
      </c>
      <c r="R242" s="61" t="s">
        <v>2394</v>
      </c>
      <c r="S242" s="61" t="s">
        <v>2556</v>
      </c>
      <c r="T242" s="61"/>
      <c r="U242" s="177"/>
      <c r="V242" s="263"/>
    </row>
    <row r="243" spans="2:36" s="88" customFormat="1" ht="57.95" outlineLevel="1">
      <c r="B243" s="14" t="s">
        <v>2557</v>
      </c>
      <c r="C243" s="14" t="s">
        <v>2558</v>
      </c>
      <c r="D243" s="40"/>
      <c r="E243" s="40" t="s">
        <v>1607</v>
      </c>
      <c r="F243" s="40" t="s">
        <v>1629</v>
      </c>
      <c r="G243" s="14" t="s">
        <v>2559</v>
      </c>
      <c r="H243" s="40" t="s">
        <v>1667</v>
      </c>
      <c r="I243" s="14" t="s">
        <v>1602</v>
      </c>
      <c r="J243" s="40">
        <v>2</v>
      </c>
      <c r="K243" s="14" t="s">
        <v>1710</v>
      </c>
      <c r="L243" s="14"/>
      <c r="M243" s="61"/>
      <c r="N243" s="61" t="s">
        <v>1612</v>
      </c>
      <c r="O243" s="5" t="s">
        <v>2208</v>
      </c>
      <c r="P243" s="5" t="s">
        <v>2392</v>
      </c>
      <c r="Q243" s="5" t="s">
        <v>1651</v>
      </c>
      <c r="R243" s="61" t="s">
        <v>2394</v>
      </c>
      <c r="S243" s="61" t="s">
        <v>2561</v>
      </c>
      <c r="T243" s="61"/>
      <c r="U243" s="61"/>
      <c r="V243" s="40"/>
    </row>
    <row r="244" spans="2:36" s="87" customFormat="1" ht="144.94999999999999">
      <c r="B244" s="72" t="s">
        <v>2562</v>
      </c>
      <c r="C244" s="72"/>
      <c r="D244" s="72"/>
      <c r="E244" s="65" t="s">
        <v>1743</v>
      </c>
      <c r="F244" s="72" t="s">
        <v>1629</v>
      </c>
      <c r="G244" s="72" t="s">
        <v>2563</v>
      </c>
      <c r="H244" s="72"/>
      <c r="I244" s="72"/>
      <c r="J244" s="72"/>
      <c r="K244" s="45" t="s">
        <v>2564</v>
      </c>
      <c r="L244" s="72" t="s">
        <v>2565</v>
      </c>
      <c r="M244" s="74" t="str">
        <f>CONCATENATE(M206," \ ",G244)</f>
        <v>documento_alteracao \ objeto_auto \ pessoas_auto</v>
      </c>
      <c r="N244" s="45" t="s">
        <v>1603</v>
      </c>
      <c r="O244" s="45" t="s">
        <v>1661</v>
      </c>
      <c r="P244" s="45" t="s">
        <v>2048</v>
      </c>
      <c r="Q244" s="45"/>
      <c r="R244" s="45"/>
      <c r="S244" s="45"/>
      <c r="T244" s="1"/>
      <c r="U244" s="1"/>
      <c r="V244" s="125"/>
      <c r="W244" s="351"/>
      <c r="X244" s="351"/>
      <c r="Y244" s="351"/>
      <c r="Z244" s="351"/>
      <c r="AA244" s="351"/>
      <c r="AB244" s="351"/>
      <c r="AC244" s="351"/>
      <c r="AD244" s="351"/>
      <c r="AE244" s="351"/>
    </row>
    <row r="245" spans="2:36" s="87" customFormat="1" ht="43.5" outlineLevel="1">
      <c r="B245" s="13" t="s">
        <v>2786</v>
      </c>
      <c r="C245" s="2" t="s">
        <v>2567</v>
      </c>
      <c r="D245" s="3" t="s">
        <v>44</v>
      </c>
      <c r="E245" s="3" t="s">
        <v>1607</v>
      </c>
      <c r="F245" s="3" t="s">
        <v>1600</v>
      </c>
      <c r="G245" s="2" t="s">
        <v>2568</v>
      </c>
      <c r="H245" s="3" t="s">
        <v>1609</v>
      </c>
      <c r="I245" s="5" t="s">
        <v>1796</v>
      </c>
      <c r="J245" s="3">
        <v>11</v>
      </c>
      <c r="K245" s="5" t="s">
        <v>2569</v>
      </c>
      <c r="L245" s="6" t="s">
        <v>2570</v>
      </c>
      <c r="M245" s="2"/>
      <c r="N245" s="2" t="s">
        <v>1612</v>
      </c>
      <c r="O245" s="5" t="s">
        <v>2187</v>
      </c>
      <c r="P245" s="5" t="s">
        <v>2416</v>
      </c>
      <c r="Q245" s="5" t="s">
        <v>2189</v>
      </c>
      <c r="R245" s="2" t="s">
        <v>2190</v>
      </c>
      <c r="S245" s="2"/>
      <c r="T245" s="6"/>
      <c r="U245" s="6"/>
      <c r="V245" s="262"/>
      <c r="W245" s="351"/>
      <c r="X245" s="351"/>
      <c r="Y245" s="351"/>
      <c r="Z245" s="351"/>
      <c r="AA245" s="351"/>
      <c r="AB245" s="351"/>
      <c r="AC245" s="351"/>
      <c r="AD245" s="351"/>
      <c r="AE245" s="351"/>
    </row>
    <row r="246" spans="2:36" s="88" customFormat="1" ht="57.95" outlineLevel="1">
      <c r="B246" s="123" t="s">
        <v>2571</v>
      </c>
      <c r="C246" s="14" t="s">
        <v>2787</v>
      </c>
      <c r="D246" s="40"/>
      <c r="E246" s="40" t="s">
        <v>1607</v>
      </c>
      <c r="F246" s="40" t="s">
        <v>1600</v>
      </c>
      <c r="G246" s="14" t="s">
        <v>1775</v>
      </c>
      <c r="H246" s="40" t="s">
        <v>1667</v>
      </c>
      <c r="I246" s="14" t="s">
        <v>1776</v>
      </c>
      <c r="J246" s="40">
        <v>2</v>
      </c>
      <c r="K246" s="14"/>
      <c r="L246" s="14"/>
      <c r="M246" s="61"/>
      <c r="N246" s="61" t="s">
        <v>1612</v>
      </c>
      <c r="O246" s="5" t="s">
        <v>2208</v>
      </c>
      <c r="P246" s="5" t="s">
        <v>2392</v>
      </c>
      <c r="Q246" s="5" t="s">
        <v>1651</v>
      </c>
      <c r="R246" s="61" t="s">
        <v>2394</v>
      </c>
      <c r="S246" s="61" t="s">
        <v>2573</v>
      </c>
      <c r="T246" s="61"/>
      <c r="U246" s="6"/>
      <c r="V246" s="262"/>
    </row>
    <row r="247" spans="2:36" s="88" customFormat="1" ht="57.95" outlineLevel="1">
      <c r="B247" s="123" t="s">
        <v>2574</v>
      </c>
      <c r="C247" s="14" t="s">
        <v>2575</v>
      </c>
      <c r="D247" s="40"/>
      <c r="E247" s="40" t="s">
        <v>1607</v>
      </c>
      <c r="F247" s="40" t="s">
        <v>1600</v>
      </c>
      <c r="G247" s="14" t="s">
        <v>1766</v>
      </c>
      <c r="H247" s="40" t="s">
        <v>1680</v>
      </c>
      <c r="I247" s="14" t="s">
        <v>1681</v>
      </c>
      <c r="J247" s="40">
        <v>10</v>
      </c>
      <c r="K247" s="14"/>
      <c r="L247" s="14"/>
      <c r="M247" s="61"/>
      <c r="N247" s="61" t="s">
        <v>1612</v>
      </c>
      <c r="O247" s="5" t="s">
        <v>2208</v>
      </c>
      <c r="P247" s="5" t="s">
        <v>2392</v>
      </c>
      <c r="Q247" s="5" t="s">
        <v>1651</v>
      </c>
      <c r="R247" s="61" t="s">
        <v>2394</v>
      </c>
      <c r="S247" s="61" t="s">
        <v>2576</v>
      </c>
      <c r="T247" s="61"/>
      <c r="U247" s="61"/>
      <c r="V247" s="40"/>
    </row>
    <row r="248" spans="2:36" s="88" customFormat="1" ht="72.599999999999994" outlineLevel="1">
      <c r="B248" s="123" t="s">
        <v>2577</v>
      </c>
      <c r="C248" s="14" t="s">
        <v>2788</v>
      </c>
      <c r="D248" s="40"/>
      <c r="E248" s="40" t="s">
        <v>1607</v>
      </c>
      <c r="F248" s="40" t="s">
        <v>1600</v>
      </c>
      <c r="G248" s="14" t="s">
        <v>2579</v>
      </c>
      <c r="H248" s="40" t="s">
        <v>1667</v>
      </c>
      <c r="I248" s="14" t="s">
        <v>1602</v>
      </c>
      <c r="J248" s="40">
        <v>3</v>
      </c>
      <c r="K248" s="14"/>
      <c r="L248" s="14" t="s">
        <v>2580</v>
      </c>
      <c r="M248" s="61"/>
      <c r="N248" s="61" t="s">
        <v>1612</v>
      </c>
      <c r="O248" s="5" t="s">
        <v>2208</v>
      </c>
      <c r="P248" s="5" t="s">
        <v>2392</v>
      </c>
      <c r="Q248" s="5" t="s">
        <v>1651</v>
      </c>
      <c r="R248" s="61" t="s">
        <v>2394</v>
      </c>
      <c r="S248" s="61" t="s">
        <v>2581</v>
      </c>
      <c r="T248" s="61"/>
      <c r="U248" s="61"/>
      <c r="V248" s="40"/>
    </row>
    <row r="249" spans="2:36" s="44" customFormat="1" ht="87">
      <c r="B249" s="45" t="s">
        <v>2582</v>
      </c>
      <c r="C249" s="45"/>
      <c r="D249" s="45"/>
      <c r="E249" s="45" t="s">
        <v>1743</v>
      </c>
      <c r="F249" s="45" t="s">
        <v>1629</v>
      </c>
      <c r="G249" s="45" t="s">
        <v>2583</v>
      </c>
      <c r="H249" s="45"/>
      <c r="I249" s="45"/>
      <c r="J249" s="45"/>
      <c r="K249" s="45" t="s">
        <v>2584</v>
      </c>
      <c r="L249" s="45"/>
      <c r="M249" s="45" t="str">
        <f>CONCATENATE(M3," \ ",G249)</f>
        <v>documento_alteracao \ objeto_habitacional</v>
      </c>
      <c r="N249" s="45" t="s">
        <v>1603</v>
      </c>
      <c r="O249" s="45" t="s">
        <v>1661</v>
      </c>
      <c r="P249" s="45" t="s">
        <v>2585</v>
      </c>
      <c r="Q249" s="45"/>
      <c r="R249" s="45"/>
      <c r="S249" s="45"/>
      <c r="T249" s="55"/>
      <c r="U249" s="55"/>
      <c r="V249" s="55"/>
    </row>
    <row r="250" spans="2:36" ht="43.5" outlineLevel="1">
      <c r="B250" s="69" t="s">
        <v>2789</v>
      </c>
      <c r="C250" s="5" t="s">
        <v>2587</v>
      </c>
      <c r="D250" s="9" t="s">
        <v>44</v>
      </c>
      <c r="E250" s="9" t="s">
        <v>1607</v>
      </c>
      <c r="F250" s="9" t="s">
        <v>1600</v>
      </c>
      <c r="G250" s="5" t="s">
        <v>1601</v>
      </c>
      <c r="H250" s="9" t="s">
        <v>1609</v>
      </c>
      <c r="I250" s="5" t="s">
        <v>1796</v>
      </c>
      <c r="J250" s="9">
        <v>14</v>
      </c>
      <c r="K250" s="5" t="s">
        <v>2569</v>
      </c>
      <c r="L250" s="5" t="s">
        <v>2588</v>
      </c>
      <c r="M250" s="5"/>
      <c r="N250" s="5" t="s">
        <v>1612</v>
      </c>
      <c r="O250" s="5" t="s">
        <v>1661</v>
      </c>
      <c r="P250" s="5" t="s">
        <v>2585</v>
      </c>
      <c r="Q250" s="5" t="s">
        <v>1663</v>
      </c>
      <c r="R250" s="5" t="s">
        <v>1662</v>
      </c>
      <c r="S250" s="5" t="s">
        <v>2174</v>
      </c>
      <c r="T250" s="6"/>
      <c r="U250" s="6"/>
      <c r="V250" s="262"/>
      <c r="W250" s="350"/>
      <c r="X250" s="350"/>
      <c r="Y250" s="350"/>
      <c r="Z250" s="350"/>
      <c r="AA250" s="350"/>
      <c r="AB250" s="350"/>
      <c r="AC250" s="350"/>
      <c r="AD250" s="350"/>
      <c r="AE250" s="350"/>
      <c r="AF250" s="350"/>
      <c r="AG250" s="350"/>
      <c r="AH250" s="350"/>
      <c r="AI250" s="350"/>
      <c r="AJ250" s="350"/>
    </row>
    <row r="251" spans="2:36" s="82" customFormat="1" outlineLevel="1">
      <c r="B251" s="76" t="s">
        <v>2589</v>
      </c>
      <c r="C251" s="5" t="s">
        <v>2590</v>
      </c>
      <c r="D251" s="9"/>
      <c r="E251" s="9" t="s">
        <v>1607</v>
      </c>
      <c r="F251" s="9" t="s">
        <v>1600</v>
      </c>
      <c r="G251" s="5" t="s">
        <v>1759</v>
      </c>
      <c r="H251" s="9" t="s">
        <v>1609</v>
      </c>
      <c r="I251" s="5" t="s">
        <v>1602</v>
      </c>
      <c r="J251" s="9">
        <v>144</v>
      </c>
      <c r="K251" s="5"/>
      <c r="L251" s="5"/>
      <c r="M251" s="5"/>
      <c r="N251" s="5" t="s">
        <v>1612</v>
      </c>
      <c r="O251" s="5" t="s">
        <v>1661</v>
      </c>
      <c r="P251" s="5" t="s">
        <v>2585</v>
      </c>
      <c r="Q251" s="5" t="s">
        <v>1663</v>
      </c>
      <c r="R251" s="5" t="s">
        <v>1662</v>
      </c>
      <c r="S251" s="5" t="s">
        <v>2174</v>
      </c>
      <c r="T251" s="5"/>
      <c r="U251" s="5"/>
      <c r="V251" s="9"/>
    </row>
    <row r="252" spans="2:36" ht="130.5" outlineLevel="1">
      <c r="B252" s="47" t="s">
        <v>2591</v>
      </c>
      <c r="C252" s="5" t="s">
        <v>2592</v>
      </c>
      <c r="D252" s="9"/>
      <c r="E252" s="9" t="s">
        <v>1607</v>
      </c>
      <c r="F252" s="9" t="s">
        <v>1600</v>
      </c>
      <c r="G252" s="5" t="s">
        <v>2593</v>
      </c>
      <c r="H252" s="9" t="s">
        <v>1667</v>
      </c>
      <c r="I252" s="5" t="s">
        <v>2594</v>
      </c>
      <c r="J252" s="9">
        <v>2</v>
      </c>
      <c r="K252" s="5"/>
      <c r="L252" s="5"/>
      <c r="M252" s="5"/>
      <c r="N252" s="5" t="s">
        <v>1612</v>
      </c>
      <c r="O252" s="5" t="s">
        <v>1661</v>
      </c>
      <c r="P252" s="5" t="s">
        <v>2585</v>
      </c>
      <c r="Q252" s="5" t="s">
        <v>1663</v>
      </c>
      <c r="R252" s="5" t="s">
        <v>1662</v>
      </c>
      <c r="S252" s="5" t="s">
        <v>1830</v>
      </c>
      <c r="T252" s="5"/>
      <c r="U252" s="5"/>
      <c r="V252" s="9"/>
      <c r="W252" s="350"/>
      <c r="X252" s="350"/>
      <c r="Y252" s="350"/>
      <c r="Z252" s="350"/>
      <c r="AA252" s="350"/>
      <c r="AB252" s="350"/>
      <c r="AC252" s="350"/>
      <c r="AD252" s="350"/>
      <c r="AE252" s="350"/>
      <c r="AF252" s="350"/>
      <c r="AG252" s="350"/>
      <c r="AH252" s="350"/>
      <c r="AI252" s="350"/>
      <c r="AJ252" s="350"/>
    </row>
    <row r="253" spans="2:36" ht="29.1" outlineLevel="1">
      <c r="B253" s="47" t="s">
        <v>2595</v>
      </c>
      <c r="C253" s="5" t="s">
        <v>2595</v>
      </c>
      <c r="D253" s="9"/>
      <c r="E253" s="9" t="s">
        <v>1615</v>
      </c>
      <c r="F253" s="9" t="s">
        <v>1629</v>
      </c>
      <c r="G253" s="5" t="s">
        <v>2596</v>
      </c>
      <c r="H253" s="9" t="s">
        <v>1609</v>
      </c>
      <c r="I253" s="5"/>
      <c r="J253" s="9">
        <v>500</v>
      </c>
      <c r="K253" s="5" t="s">
        <v>2597</v>
      </c>
      <c r="L253" s="5"/>
      <c r="M253" s="5"/>
      <c r="N253" s="5" t="s">
        <v>1612</v>
      </c>
      <c r="O253" s="5" t="s">
        <v>1661</v>
      </c>
      <c r="P253" s="5" t="s">
        <v>2585</v>
      </c>
      <c r="Q253" s="5" t="s">
        <v>1663</v>
      </c>
      <c r="R253" s="5" t="s">
        <v>1662</v>
      </c>
      <c r="S253" s="5" t="s">
        <v>1830</v>
      </c>
      <c r="T253" s="5"/>
      <c r="U253" s="5"/>
      <c r="V253" s="9"/>
      <c r="W253" s="350"/>
      <c r="X253" s="350"/>
      <c r="Y253" s="350"/>
      <c r="Z253" s="350"/>
      <c r="AA253" s="350"/>
      <c r="AB253" s="350"/>
      <c r="AC253" s="350"/>
      <c r="AD253" s="350"/>
      <c r="AE253" s="350"/>
      <c r="AF253" s="350"/>
      <c r="AG253" s="350"/>
      <c r="AH253" s="350"/>
      <c r="AI253" s="350"/>
      <c r="AJ253" s="350"/>
    </row>
    <row r="254" spans="2:36" outlineLevel="1">
      <c r="B254" s="47" t="s">
        <v>2598</v>
      </c>
      <c r="C254" s="5" t="s">
        <v>2599</v>
      </c>
      <c r="D254" s="9"/>
      <c r="E254" s="9" t="s">
        <v>1607</v>
      </c>
      <c r="F254" s="9" t="s">
        <v>1600</v>
      </c>
      <c r="G254" s="5" t="s">
        <v>2600</v>
      </c>
      <c r="H254" s="9" t="s">
        <v>1705</v>
      </c>
      <c r="I254" s="5"/>
      <c r="J254" s="40">
        <v>7.4</v>
      </c>
      <c r="K254" s="5"/>
      <c r="L254" s="5" t="s">
        <v>2588</v>
      </c>
      <c r="M254" s="5"/>
      <c r="N254" s="5" t="s">
        <v>1612</v>
      </c>
      <c r="O254" s="5" t="s">
        <v>1661</v>
      </c>
      <c r="P254" s="5" t="s">
        <v>2585</v>
      </c>
      <c r="Q254" s="5" t="s">
        <v>1663</v>
      </c>
      <c r="R254" s="5" t="s">
        <v>1662</v>
      </c>
      <c r="S254" s="5" t="s">
        <v>1664</v>
      </c>
      <c r="T254" s="5"/>
      <c r="U254" s="177"/>
      <c r="V254" s="263"/>
      <c r="W254" s="350"/>
      <c r="X254" s="350"/>
      <c r="Y254" s="350"/>
      <c r="Z254" s="350"/>
      <c r="AA254" s="350"/>
      <c r="AB254" s="350"/>
      <c r="AC254" s="350"/>
      <c r="AD254" s="350"/>
      <c r="AE254" s="350"/>
      <c r="AF254" s="350"/>
      <c r="AG254" s="350"/>
      <c r="AH254" s="350"/>
      <c r="AI254" s="350"/>
      <c r="AJ254" s="350"/>
    </row>
    <row r="255" spans="2:36" outlineLevel="1">
      <c r="B255" s="47" t="s">
        <v>2601</v>
      </c>
      <c r="C255" s="5" t="s">
        <v>2602</v>
      </c>
      <c r="D255" s="9"/>
      <c r="E255" s="9" t="s">
        <v>1607</v>
      </c>
      <c r="F255" s="9" t="s">
        <v>1600</v>
      </c>
      <c r="G255" s="5" t="s">
        <v>2603</v>
      </c>
      <c r="H255" s="9" t="s">
        <v>1705</v>
      </c>
      <c r="I255" s="5"/>
      <c r="J255" s="40">
        <v>7.4</v>
      </c>
      <c r="K255" s="5"/>
      <c r="L255" s="5" t="s">
        <v>2588</v>
      </c>
      <c r="M255" s="5"/>
      <c r="N255" s="5" t="s">
        <v>1612</v>
      </c>
      <c r="O255" s="5" t="s">
        <v>1661</v>
      </c>
      <c r="P255" s="5" t="s">
        <v>2585</v>
      </c>
      <c r="Q255" s="5" t="s">
        <v>1663</v>
      </c>
      <c r="R255" s="5" t="s">
        <v>1662</v>
      </c>
      <c r="S255" s="5" t="s">
        <v>2453</v>
      </c>
      <c r="T255" s="5"/>
      <c r="U255" s="177"/>
      <c r="V255" s="263"/>
      <c r="W255" s="350"/>
      <c r="X255" s="350"/>
      <c r="Y255" s="350"/>
      <c r="Z255" s="350"/>
      <c r="AA255" s="350"/>
      <c r="AB255" s="350"/>
      <c r="AC255" s="350"/>
      <c r="AD255" s="350"/>
      <c r="AE255" s="350"/>
      <c r="AF255" s="350"/>
      <c r="AG255" s="350"/>
      <c r="AH255" s="350"/>
      <c r="AI255" s="350"/>
      <c r="AJ255" s="350"/>
    </row>
    <row r="256" spans="2:36" ht="57.95" outlineLevel="1">
      <c r="B256" s="356" t="s">
        <v>2604</v>
      </c>
      <c r="C256" s="5" t="s">
        <v>2605</v>
      </c>
      <c r="D256" s="9"/>
      <c r="E256" s="40" t="s">
        <v>1607</v>
      </c>
      <c r="F256" s="9" t="s">
        <v>1600</v>
      </c>
      <c r="G256" s="5" t="s">
        <v>2606</v>
      </c>
      <c r="H256" s="9" t="s">
        <v>1667</v>
      </c>
      <c r="I256" s="5" t="s">
        <v>2607</v>
      </c>
      <c r="J256" s="9">
        <v>2</v>
      </c>
      <c r="K256" s="5"/>
      <c r="L256" s="5" t="s">
        <v>2588</v>
      </c>
      <c r="M256" s="5"/>
      <c r="N256" s="5" t="s">
        <v>1612</v>
      </c>
      <c r="O256" s="5" t="s">
        <v>1661</v>
      </c>
      <c r="P256" s="5" t="s">
        <v>2585</v>
      </c>
      <c r="Q256" s="5" t="s">
        <v>1663</v>
      </c>
      <c r="R256" s="5" t="s">
        <v>1829</v>
      </c>
      <c r="S256" s="5" t="s">
        <v>1664</v>
      </c>
      <c r="T256" s="5"/>
      <c r="U256" s="5"/>
      <c r="V256" s="9"/>
      <c r="W256" s="350"/>
      <c r="X256" s="350"/>
      <c r="Y256" s="350"/>
      <c r="Z256" s="350"/>
      <c r="AA256" s="350"/>
      <c r="AB256" s="350"/>
      <c r="AC256" s="350"/>
      <c r="AD256" s="350"/>
      <c r="AE256" s="350"/>
      <c r="AF256" s="350"/>
      <c r="AG256" s="350"/>
      <c r="AH256" s="350"/>
      <c r="AI256" s="350"/>
      <c r="AJ256" s="350"/>
    </row>
    <row r="257" spans="2:30" s="82" customFormat="1" outlineLevel="1">
      <c r="B257" s="76" t="s">
        <v>2608</v>
      </c>
      <c r="C257" s="5" t="s">
        <v>2608</v>
      </c>
      <c r="D257" s="9"/>
      <c r="E257" s="9" t="s">
        <v>1607</v>
      </c>
      <c r="F257" s="9" t="s">
        <v>1629</v>
      </c>
      <c r="G257" s="5" t="s">
        <v>1781</v>
      </c>
      <c r="H257" s="9" t="s">
        <v>1609</v>
      </c>
      <c r="I257" s="5"/>
      <c r="J257" s="9">
        <v>8</v>
      </c>
      <c r="K257" s="5"/>
      <c r="L257" s="5" t="s">
        <v>2588</v>
      </c>
      <c r="M257" s="5"/>
      <c r="N257" s="5" t="s">
        <v>1612</v>
      </c>
      <c r="O257" s="5" t="s">
        <v>1661</v>
      </c>
      <c r="P257" s="5" t="s">
        <v>2585</v>
      </c>
      <c r="Q257" s="5" t="s">
        <v>1663</v>
      </c>
      <c r="R257" s="5" t="s">
        <v>1829</v>
      </c>
      <c r="S257" s="5" t="s">
        <v>2174</v>
      </c>
      <c r="T257" s="5"/>
      <c r="U257" s="5"/>
      <c r="V257" s="264"/>
    </row>
    <row r="258" spans="2:30" ht="101.45">
      <c r="B258" s="45" t="s">
        <v>895</v>
      </c>
      <c r="C258" s="45"/>
      <c r="D258" s="45"/>
      <c r="E258" s="45" t="s">
        <v>1615</v>
      </c>
      <c r="F258" s="45" t="s">
        <v>1629</v>
      </c>
      <c r="G258" s="45" t="s">
        <v>2609</v>
      </c>
      <c r="H258" s="45"/>
      <c r="I258" s="45"/>
      <c r="J258" s="45"/>
      <c r="K258" s="45" t="s">
        <v>2610</v>
      </c>
      <c r="L258" s="45"/>
      <c r="M258" s="45" t="str">
        <f>CONCATENATE(M81," \ ",G258)</f>
        <v>documento_alteracao \ cobertura_risco_seguro \ pessoas</v>
      </c>
      <c r="N258" s="45" t="s">
        <v>1603</v>
      </c>
      <c r="O258" s="45" t="s">
        <v>1697</v>
      </c>
      <c r="P258" s="45"/>
      <c r="Q258" s="45"/>
      <c r="R258" s="45"/>
      <c r="S258" s="45"/>
      <c r="T258" s="55"/>
      <c r="U258" s="55"/>
      <c r="V258" s="176"/>
      <c r="W258" s="350"/>
      <c r="X258" s="350"/>
      <c r="Y258" s="350"/>
      <c r="Z258" s="350"/>
      <c r="AA258" s="350"/>
      <c r="AB258" s="350"/>
      <c r="AC258" s="350"/>
      <c r="AD258" s="350"/>
    </row>
    <row r="259" spans="2:30" ht="43.5" outlineLevel="1">
      <c r="B259" s="123" t="s">
        <v>2611</v>
      </c>
      <c r="C259" s="14" t="s">
        <v>2611</v>
      </c>
      <c r="D259" s="40"/>
      <c r="E259" s="3" t="s">
        <v>1607</v>
      </c>
      <c r="F259" s="3" t="s">
        <v>1600</v>
      </c>
      <c r="G259" s="14" t="s">
        <v>2612</v>
      </c>
      <c r="H259" s="40" t="s">
        <v>1667</v>
      </c>
      <c r="I259" s="14" t="s">
        <v>2613</v>
      </c>
      <c r="J259" s="9">
        <v>1</v>
      </c>
      <c r="K259" s="14"/>
      <c r="L259" s="5" t="s">
        <v>2614</v>
      </c>
      <c r="M259" s="5"/>
      <c r="N259" s="5" t="s">
        <v>1612</v>
      </c>
      <c r="O259" s="5" t="s">
        <v>2029</v>
      </c>
      <c r="P259" s="5" t="s">
        <v>2615</v>
      </c>
      <c r="Q259" s="5" t="s">
        <v>1826</v>
      </c>
      <c r="R259" s="5" t="s">
        <v>2616</v>
      </c>
      <c r="S259" s="5" t="s">
        <v>2617</v>
      </c>
      <c r="T259" s="5"/>
      <c r="U259" s="5"/>
      <c r="V259" s="9"/>
      <c r="W259" s="350"/>
      <c r="X259" s="350"/>
      <c r="Y259" s="350"/>
      <c r="Z259" s="350"/>
      <c r="AA259" s="350"/>
      <c r="AB259" s="350"/>
      <c r="AC259" s="350"/>
      <c r="AD259" s="350"/>
    </row>
    <row r="260" spans="2:30" ht="43.5" outlineLevel="1">
      <c r="B260" s="120" t="s">
        <v>2618</v>
      </c>
      <c r="C260" s="14" t="s">
        <v>2618</v>
      </c>
      <c r="D260" s="40"/>
      <c r="E260" s="40" t="s">
        <v>1615</v>
      </c>
      <c r="F260" s="40" t="s">
        <v>1629</v>
      </c>
      <c r="G260" s="14" t="s">
        <v>2619</v>
      </c>
      <c r="H260" s="40" t="s">
        <v>1667</v>
      </c>
      <c r="I260" s="14" t="s">
        <v>2620</v>
      </c>
      <c r="J260" s="9">
        <v>1</v>
      </c>
      <c r="K260" s="14" t="s">
        <v>2621</v>
      </c>
      <c r="L260" s="5" t="s">
        <v>2622</v>
      </c>
      <c r="M260" s="5"/>
      <c r="N260" s="5" t="s">
        <v>1612</v>
      </c>
      <c r="O260" s="5" t="s">
        <v>1661</v>
      </c>
      <c r="P260" s="5" t="s">
        <v>2623</v>
      </c>
      <c r="Q260" s="5" t="s">
        <v>1663</v>
      </c>
      <c r="R260" s="5" t="s">
        <v>1829</v>
      </c>
      <c r="S260" s="5"/>
      <c r="T260" s="5"/>
      <c r="U260" s="5"/>
      <c r="V260" s="9"/>
      <c r="W260" s="350"/>
      <c r="X260" s="350"/>
      <c r="Y260" s="350"/>
      <c r="Z260" s="350"/>
      <c r="AA260" s="350"/>
      <c r="AB260" s="350"/>
      <c r="AC260" s="350"/>
      <c r="AD260" s="350"/>
    </row>
    <row r="261" spans="2:30" ht="43.5" outlineLevel="1">
      <c r="B261" s="5" t="s">
        <v>2624</v>
      </c>
      <c r="C261" s="5" t="s">
        <v>2625</v>
      </c>
      <c r="D261" s="9"/>
      <c r="E261" s="9" t="s">
        <v>1607</v>
      </c>
      <c r="F261" s="9" t="s">
        <v>1600</v>
      </c>
      <c r="G261" s="5" t="s">
        <v>2626</v>
      </c>
      <c r="H261" s="9" t="s">
        <v>1667</v>
      </c>
      <c r="I261" s="5" t="s">
        <v>2627</v>
      </c>
      <c r="J261" s="9">
        <v>1</v>
      </c>
      <c r="K261" s="5"/>
      <c r="L261" s="5"/>
      <c r="M261" s="5"/>
      <c r="N261" s="5" t="s">
        <v>1612</v>
      </c>
      <c r="O261" s="5" t="s">
        <v>2628</v>
      </c>
      <c r="P261" s="5" t="s">
        <v>2629</v>
      </c>
      <c r="Q261" s="5" t="s">
        <v>2189</v>
      </c>
      <c r="R261" s="5" t="s">
        <v>2630</v>
      </c>
      <c r="S261" s="5" t="s">
        <v>2631</v>
      </c>
      <c r="T261" s="6"/>
      <c r="U261" s="6"/>
      <c r="V261" s="262"/>
      <c r="W261" s="350"/>
      <c r="X261" s="350"/>
      <c r="Y261" s="350"/>
      <c r="Z261" s="350"/>
      <c r="AA261" s="350"/>
      <c r="AB261" s="350"/>
      <c r="AC261" s="350"/>
      <c r="AD261" s="350"/>
    </row>
    <row r="262" spans="2:30" ht="57.95" outlineLevel="1">
      <c r="B262" s="5" t="s">
        <v>2632</v>
      </c>
      <c r="C262" s="5" t="s">
        <v>2633</v>
      </c>
      <c r="D262" s="9"/>
      <c r="E262" s="9" t="s">
        <v>1607</v>
      </c>
      <c r="F262" s="9" t="s">
        <v>1600</v>
      </c>
      <c r="G262" s="5" t="s">
        <v>2634</v>
      </c>
      <c r="H262" s="9" t="s">
        <v>1667</v>
      </c>
      <c r="I262" s="5" t="s">
        <v>2635</v>
      </c>
      <c r="J262" s="9">
        <v>2</v>
      </c>
      <c r="K262" s="5"/>
      <c r="L262" s="5"/>
      <c r="M262" s="5"/>
      <c r="N262" s="5" t="s">
        <v>1612</v>
      </c>
      <c r="O262" s="5" t="s">
        <v>2636</v>
      </c>
      <c r="P262" s="5" t="s">
        <v>2637</v>
      </c>
      <c r="Q262" s="5" t="s">
        <v>2638</v>
      </c>
      <c r="R262" s="5" t="s">
        <v>2639</v>
      </c>
      <c r="S262" s="5" t="s">
        <v>2640</v>
      </c>
      <c r="T262" s="6"/>
      <c r="U262" s="6"/>
      <c r="V262" s="262"/>
      <c r="W262" s="350"/>
      <c r="X262" s="350"/>
      <c r="Y262" s="350"/>
      <c r="Z262" s="350"/>
      <c r="AA262" s="350"/>
      <c r="AB262" s="350"/>
      <c r="AC262" s="350"/>
      <c r="AD262" s="350"/>
    </row>
    <row r="263" spans="2:30" ht="43.5" outlineLevel="1">
      <c r="B263" s="5" t="s">
        <v>2641</v>
      </c>
      <c r="C263" s="5" t="s">
        <v>2642</v>
      </c>
      <c r="D263" s="9"/>
      <c r="E263" s="9" t="s">
        <v>1615</v>
      </c>
      <c r="F263" s="9" t="s">
        <v>1629</v>
      </c>
      <c r="G263" s="5" t="s">
        <v>2643</v>
      </c>
      <c r="H263" s="9" t="s">
        <v>1609</v>
      </c>
      <c r="I263" s="5" t="s">
        <v>1602</v>
      </c>
      <c r="J263" s="9">
        <v>500</v>
      </c>
      <c r="K263" s="5" t="s">
        <v>2644</v>
      </c>
      <c r="L263" s="5"/>
      <c r="M263" s="5"/>
      <c r="N263" s="5" t="s">
        <v>1612</v>
      </c>
      <c r="O263" s="5" t="s">
        <v>2636</v>
      </c>
      <c r="P263" s="5" t="s">
        <v>2637</v>
      </c>
      <c r="Q263" s="5" t="s">
        <v>2638</v>
      </c>
      <c r="R263" s="5" t="s">
        <v>2639</v>
      </c>
      <c r="S263" s="5" t="s">
        <v>2640</v>
      </c>
      <c r="T263" s="6"/>
      <c r="U263" s="6"/>
      <c r="V263" s="262"/>
      <c r="W263" s="350"/>
      <c r="X263" s="350"/>
      <c r="Y263" s="350"/>
      <c r="Z263" s="350"/>
      <c r="AA263" s="350"/>
      <c r="AB263" s="350"/>
      <c r="AC263" s="350"/>
      <c r="AD263" s="350"/>
    </row>
    <row r="264" spans="2:30" ht="87">
      <c r="B264" s="45" t="s">
        <v>2645</v>
      </c>
      <c r="C264" s="45"/>
      <c r="D264" s="45"/>
      <c r="E264" s="45" t="s">
        <v>1615</v>
      </c>
      <c r="F264" s="45" t="s">
        <v>1629</v>
      </c>
      <c r="G264" s="45" t="s">
        <v>2646</v>
      </c>
      <c r="H264" s="45"/>
      <c r="I264" s="45"/>
      <c r="J264" s="45"/>
      <c r="K264" s="45" t="s">
        <v>2647</v>
      </c>
      <c r="L264" s="45" t="s">
        <v>2790</v>
      </c>
      <c r="M264" s="45" t="str">
        <f>CONCATENATE(M81," \ ",G264)</f>
        <v>documento_alteracao \ cobertura_risco_seguro \ prestamista</v>
      </c>
      <c r="N264" s="45" t="s">
        <v>1603</v>
      </c>
      <c r="O264" s="45" t="s">
        <v>1661</v>
      </c>
      <c r="P264" s="45"/>
      <c r="Q264" s="45"/>
      <c r="R264" s="45"/>
      <c r="S264" s="45"/>
      <c r="T264" s="1"/>
      <c r="U264" s="1"/>
      <c r="V264" s="125"/>
      <c r="W264" s="350"/>
      <c r="X264" s="350"/>
      <c r="Y264" s="350"/>
      <c r="Z264" s="350"/>
      <c r="AA264" s="350"/>
      <c r="AB264" s="350"/>
      <c r="AC264" s="350"/>
      <c r="AD264" s="350"/>
    </row>
    <row r="265" spans="2:30" s="82" customFormat="1" ht="43.5" outlineLevel="1">
      <c r="B265" s="123" t="s">
        <v>2648</v>
      </c>
      <c r="C265" s="14" t="s">
        <v>2648</v>
      </c>
      <c r="D265" s="40"/>
      <c r="E265" s="40" t="s">
        <v>1607</v>
      </c>
      <c r="F265" s="40" t="s">
        <v>1600</v>
      </c>
      <c r="G265" s="14" t="s">
        <v>2649</v>
      </c>
      <c r="H265" s="40" t="s">
        <v>1667</v>
      </c>
      <c r="I265" s="14" t="s">
        <v>2650</v>
      </c>
      <c r="J265" s="9">
        <v>1</v>
      </c>
      <c r="K265" s="14"/>
      <c r="L265" s="5" t="s">
        <v>2651</v>
      </c>
      <c r="M265" s="5"/>
      <c r="N265" s="5" t="s">
        <v>1612</v>
      </c>
      <c r="O265" s="5" t="s">
        <v>1661</v>
      </c>
      <c r="P265" s="5" t="s">
        <v>2623</v>
      </c>
      <c r="Q265" s="5" t="s">
        <v>1663</v>
      </c>
      <c r="R265" s="5" t="s">
        <v>1934</v>
      </c>
      <c r="S265" s="5" t="s">
        <v>1664</v>
      </c>
      <c r="T265" s="5"/>
      <c r="U265" s="5"/>
      <c r="V265" s="9"/>
    </row>
    <row r="266" spans="2:30" s="82" customFormat="1" ht="43.5" outlineLevel="1">
      <c r="B266" s="123" t="s">
        <v>2652</v>
      </c>
      <c r="C266" s="14" t="s">
        <v>2652</v>
      </c>
      <c r="D266" s="40"/>
      <c r="E266" s="40" t="s">
        <v>1607</v>
      </c>
      <c r="F266" s="40" t="s">
        <v>1600</v>
      </c>
      <c r="G266" s="14" t="s">
        <v>2653</v>
      </c>
      <c r="H266" s="40" t="s">
        <v>1667</v>
      </c>
      <c r="I266" s="14" t="s">
        <v>2654</v>
      </c>
      <c r="J266" s="9">
        <v>1</v>
      </c>
      <c r="K266" s="14"/>
      <c r="L266" s="5" t="s">
        <v>2651</v>
      </c>
      <c r="M266" s="5"/>
      <c r="N266" s="5" t="s">
        <v>1612</v>
      </c>
      <c r="O266" s="5" t="s">
        <v>1661</v>
      </c>
      <c r="P266" s="5" t="s">
        <v>2623</v>
      </c>
      <c r="Q266" s="5" t="s">
        <v>1663</v>
      </c>
      <c r="R266" s="5" t="s">
        <v>1934</v>
      </c>
      <c r="S266" s="5" t="s">
        <v>2174</v>
      </c>
      <c r="T266" s="5"/>
      <c r="U266" s="5"/>
      <c r="V266" s="9"/>
    </row>
    <row r="267" spans="2:30" s="82" customFormat="1" ht="57.95" outlineLevel="1">
      <c r="B267" s="123" t="s">
        <v>2655</v>
      </c>
      <c r="C267" s="14" t="s">
        <v>2655</v>
      </c>
      <c r="D267" s="40"/>
      <c r="E267" s="40" t="s">
        <v>1607</v>
      </c>
      <c r="F267" s="40" t="s">
        <v>1600</v>
      </c>
      <c r="G267" s="14" t="s">
        <v>2656</v>
      </c>
      <c r="H267" s="40" t="s">
        <v>1667</v>
      </c>
      <c r="I267" s="14" t="s">
        <v>2657</v>
      </c>
      <c r="J267" s="40">
        <v>2</v>
      </c>
      <c r="K267" s="14"/>
      <c r="L267" s="5" t="s">
        <v>2651</v>
      </c>
      <c r="M267" s="5"/>
      <c r="N267" s="5" t="s">
        <v>1612</v>
      </c>
      <c r="O267" s="5" t="s">
        <v>1661</v>
      </c>
      <c r="P267" s="5" t="s">
        <v>2623</v>
      </c>
      <c r="Q267" s="5" t="s">
        <v>1663</v>
      </c>
      <c r="R267" s="5" t="s">
        <v>1934</v>
      </c>
      <c r="S267" s="5" t="s">
        <v>2453</v>
      </c>
      <c r="T267" s="5"/>
      <c r="U267" s="5"/>
      <c r="V267" s="9"/>
    </row>
    <row r="268" spans="2:30" s="82" customFormat="1" ht="29.1" outlineLevel="1">
      <c r="B268" s="123" t="s">
        <v>2658</v>
      </c>
      <c r="C268" s="14" t="s">
        <v>2659</v>
      </c>
      <c r="D268" s="40"/>
      <c r="E268" s="40" t="s">
        <v>1615</v>
      </c>
      <c r="F268" s="40" t="s">
        <v>1629</v>
      </c>
      <c r="G268" s="14" t="s">
        <v>2660</v>
      </c>
      <c r="H268" s="9" t="s">
        <v>1609</v>
      </c>
      <c r="I268" s="5" t="s">
        <v>1602</v>
      </c>
      <c r="J268" s="9">
        <v>500</v>
      </c>
      <c r="K268" s="14" t="s">
        <v>2791</v>
      </c>
      <c r="L268" s="5" t="s">
        <v>2651</v>
      </c>
      <c r="M268" s="5"/>
      <c r="N268" s="5" t="s">
        <v>1612</v>
      </c>
      <c r="O268" s="5" t="s">
        <v>1661</v>
      </c>
      <c r="P268" s="5" t="s">
        <v>2623</v>
      </c>
      <c r="Q268" s="5" t="s">
        <v>1663</v>
      </c>
      <c r="R268" s="5" t="s">
        <v>1934</v>
      </c>
      <c r="S268" s="5" t="s">
        <v>2453</v>
      </c>
      <c r="T268" s="5"/>
      <c r="U268" s="5"/>
      <c r="V268" s="9"/>
    </row>
    <row r="269" spans="2:30" s="44" customFormat="1" ht="87">
      <c r="B269" s="45" t="s">
        <v>2662</v>
      </c>
      <c r="C269" s="45"/>
      <c r="D269" s="45"/>
      <c r="E269" s="45" t="s">
        <v>1743</v>
      </c>
      <c r="F269" s="45" t="s">
        <v>1629</v>
      </c>
      <c r="G269" s="45" t="s">
        <v>2663</v>
      </c>
      <c r="H269" s="45"/>
      <c r="I269" s="45"/>
      <c r="J269" s="45"/>
      <c r="K269" s="45" t="s">
        <v>2664</v>
      </c>
      <c r="L269" s="45"/>
      <c r="M269" s="45" t="str">
        <f>CONCATENATE(M258," \ ",G269)</f>
        <v>documento_alteracao \ cobertura_risco_seguro \ pessoas \ dependente</v>
      </c>
      <c r="N269" s="45" t="s">
        <v>1603</v>
      </c>
      <c r="O269" s="45" t="s">
        <v>1697</v>
      </c>
      <c r="P269" s="45"/>
      <c r="Q269" s="45"/>
      <c r="R269" s="45"/>
      <c r="S269" s="45"/>
      <c r="T269" s="55"/>
      <c r="U269" s="55"/>
      <c r="V269" s="55"/>
    </row>
    <row r="270" spans="2:30" s="44" customFormat="1" ht="72.599999999999994" outlineLevel="1">
      <c r="B270" s="13" t="s">
        <v>2665</v>
      </c>
      <c r="C270" s="2" t="s">
        <v>2665</v>
      </c>
      <c r="D270" s="3" t="s">
        <v>44</v>
      </c>
      <c r="E270" s="3" t="s">
        <v>1607</v>
      </c>
      <c r="F270" s="3" t="s">
        <v>1600</v>
      </c>
      <c r="G270" s="2" t="s">
        <v>2666</v>
      </c>
      <c r="H270" s="3" t="s">
        <v>1609</v>
      </c>
      <c r="I270" s="5"/>
      <c r="J270" s="3">
        <v>40</v>
      </c>
      <c r="K270" s="5"/>
      <c r="L270" s="6" t="s">
        <v>2667</v>
      </c>
      <c r="M270" s="2"/>
      <c r="N270" s="2" t="s">
        <v>1612</v>
      </c>
      <c r="O270" s="5" t="s">
        <v>1697</v>
      </c>
      <c r="P270" s="5" t="s">
        <v>2668</v>
      </c>
      <c r="Q270" s="5" t="s">
        <v>1699</v>
      </c>
      <c r="R270" s="2" t="s">
        <v>2669</v>
      </c>
      <c r="S270" s="2" t="s">
        <v>2670</v>
      </c>
      <c r="T270" s="6"/>
      <c r="U270" s="6"/>
      <c r="V270" s="262"/>
    </row>
    <row r="271" spans="2:30" s="44" customFormat="1" ht="116.1" outlineLevel="1">
      <c r="B271" s="77" t="s">
        <v>2671</v>
      </c>
      <c r="C271" s="2" t="s">
        <v>2672</v>
      </c>
      <c r="D271" s="3"/>
      <c r="E271" s="3" t="s">
        <v>1615</v>
      </c>
      <c r="F271" s="3" t="s">
        <v>1629</v>
      </c>
      <c r="G271" s="2" t="s">
        <v>1601</v>
      </c>
      <c r="H271" s="3" t="s">
        <v>1609</v>
      </c>
      <c r="I271" s="5" t="s">
        <v>1796</v>
      </c>
      <c r="J271" s="3">
        <v>40</v>
      </c>
      <c r="K271" s="5" t="s">
        <v>2673</v>
      </c>
      <c r="L271" s="6"/>
      <c r="M271" s="2"/>
      <c r="N271" s="2" t="s">
        <v>1612</v>
      </c>
      <c r="O271" s="5" t="s">
        <v>1697</v>
      </c>
      <c r="P271" s="5" t="s">
        <v>2668</v>
      </c>
      <c r="Q271" s="5" t="s">
        <v>1699</v>
      </c>
      <c r="R271" s="2" t="s">
        <v>2669</v>
      </c>
      <c r="S271" s="2" t="s">
        <v>2670</v>
      </c>
      <c r="T271" s="6"/>
      <c r="U271" s="6"/>
      <c r="V271" s="262"/>
    </row>
    <row r="272" spans="2:30" s="44" customFormat="1" ht="57.95" outlineLevel="1">
      <c r="B272" s="356" t="s">
        <v>1752</v>
      </c>
      <c r="C272" s="5" t="s">
        <v>1753</v>
      </c>
      <c r="D272" s="9"/>
      <c r="E272" s="9" t="s">
        <v>1615</v>
      </c>
      <c r="F272" s="9" t="s">
        <v>1629</v>
      </c>
      <c r="G272" s="5" t="s">
        <v>1754</v>
      </c>
      <c r="H272" s="9" t="s">
        <v>1667</v>
      </c>
      <c r="I272" s="5" t="s">
        <v>2674</v>
      </c>
      <c r="J272" s="9">
        <v>2</v>
      </c>
      <c r="K272" s="5" t="s">
        <v>2689</v>
      </c>
      <c r="L272" s="5" t="s">
        <v>2614</v>
      </c>
      <c r="M272" s="5"/>
      <c r="N272" s="5" t="s">
        <v>1612</v>
      </c>
      <c r="O272" s="5" t="s">
        <v>1697</v>
      </c>
      <c r="P272" s="5" t="s">
        <v>2668</v>
      </c>
      <c r="Q272" s="5" t="s">
        <v>1699</v>
      </c>
      <c r="R272" s="2" t="s">
        <v>2669</v>
      </c>
      <c r="S272" s="2" t="s">
        <v>2670</v>
      </c>
      <c r="T272" s="6"/>
      <c r="U272" s="6"/>
      <c r="V272" s="262"/>
    </row>
    <row r="273" spans="1:36" s="80" customFormat="1" ht="159.6" outlineLevel="1">
      <c r="A273" s="350"/>
      <c r="B273" s="359" t="s">
        <v>2676</v>
      </c>
      <c r="C273" s="14" t="s">
        <v>2676</v>
      </c>
      <c r="D273" s="40"/>
      <c r="E273" s="40" t="s">
        <v>1615</v>
      </c>
      <c r="F273" s="40" t="s">
        <v>1629</v>
      </c>
      <c r="G273" s="14" t="s">
        <v>2677</v>
      </c>
      <c r="H273" s="40" t="s">
        <v>1667</v>
      </c>
      <c r="I273" s="14" t="s">
        <v>2678</v>
      </c>
      <c r="J273" s="40">
        <v>2</v>
      </c>
      <c r="K273" s="14" t="s">
        <v>2792</v>
      </c>
      <c r="L273" s="14" t="s">
        <v>2680</v>
      </c>
      <c r="M273" s="5"/>
      <c r="N273" s="5" t="s">
        <v>1612</v>
      </c>
      <c r="O273" s="5" t="s">
        <v>1697</v>
      </c>
      <c r="P273" s="5" t="s">
        <v>2668</v>
      </c>
      <c r="Q273" s="5" t="s">
        <v>1699</v>
      </c>
      <c r="R273" s="2" t="s">
        <v>2681</v>
      </c>
      <c r="S273" s="5" t="s">
        <v>2682</v>
      </c>
      <c r="T273" s="5"/>
      <c r="U273" s="5"/>
      <c r="V273" s="267"/>
      <c r="W273" s="353"/>
      <c r="X273" s="353"/>
      <c r="Y273" s="353"/>
      <c r="Z273" s="353"/>
      <c r="AA273" s="350"/>
      <c r="AB273" s="350"/>
      <c r="AC273" s="350"/>
      <c r="AD273" s="350"/>
      <c r="AE273" s="350"/>
      <c r="AF273" s="350"/>
      <c r="AG273" s="350"/>
      <c r="AH273" s="350"/>
      <c r="AI273" s="350"/>
      <c r="AJ273" s="350"/>
    </row>
    <row r="274" spans="1:36" s="80" customFormat="1" ht="43.5" outlineLevel="1">
      <c r="A274" s="350"/>
      <c r="B274" s="356" t="s">
        <v>1757</v>
      </c>
      <c r="C274" s="5" t="s">
        <v>1758</v>
      </c>
      <c r="D274" s="9"/>
      <c r="E274" s="9" t="s">
        <v>1615</v>
      </c>
      <c r="F274" s="9" t="s">
        <v>1629</v>
      </c>
      <c r="G274" s="5" t="s">
        <v>1759</v>
      </c>
      <c r="H274" s="9" t="s">
        <v>1609</v>
      </c>
      <c r="I274" s="5" t="s">
        <v>1602</v>
      </c>
      <c r="J274" s="9">
        <v>144</v>
      </c>
      <c r="K274" s="5" t="s">
        <v>2689</v>
      </c>
      <c r="L274" s="5" t="s">
        <v>2614</v>
      </c>
      <c r="M274" s="5"/>
      <c r="N274" s="5" t="s">
        <v>1612</v>
      </c>
      <c r="O274" s="5" t="s">
        <v>1697</v>
      </c>
      <c r="P274" s="5" t="s">
        <v>2668</v>
      </c>
      <c r="Q274" s="5" t="s">
        <v>1699</v>
      </c>
      <c r="R274" s="2" t="s">
        <v>2669</v>
      </c>
      <c r="S274" s="5" t="s">
        <v>2683</v>
      </c>
      <c r="T274" s="5"/>
      <c r="U274" s="5"/>
      <c r="V274" s="9"/>
      <c r="W274" s="350"/>
      <c r="X274" s="350"/>
      <c r="Y274" s="350"/>
      <c r="Z274" s="350"/>
      <c r="AA274" s="350"/>
      <c r="AB274" s="350"/>
      <c r="AC274" s="350"/>
      <c r="AD274" s="350"/>
      <c r="AE274" s="350"/>
      <c r="AF274" s="350"/>
      <c r="AG274" s="350"/>
      <c r="AH274" s="350"/>
      <c r="AI274" s="350"/>
      <c r="AJ274" s="350"/>
    </row>
    <row r="275" spans="1:36" s="80" customFormat="1" ht="43.5" outlineLevel="1">
      <c r="A275" s="350"/>
      <c r="B275" s="5" t="s">
        <v>2684</v>
      </c>
      <c r="C275" s="5" t="s">
        <v>2685</v>
      </c>
      <c r="D275" s="9"/>
      <c r="E275" s="9" t="s">
        <v>1615</v>
      </c>
      <c r="F275" s="9" t="s">
        <v>1600</v>
      </c>
      <c r="G275" s="5" t="s">
        <v>1762</v>
      </c>
      <c r="H275" s="9" t="s">
        <v>1609</v>
      </c>
      <c r="I275" s="5" t="s">
        <v>1602</v>
      </c>
      <c r="J275" s="9">
        <v>144</v>
      </c>
      <c r="K275" s="5"/>
      <c r="L275" s="5" t="s">
        <v>1763</v>
      </c>
      <c r="M275" s="5"/>
      <c r="N275" s="5" t="s">
        <v>1612</v>
      </c>
      <c r="O275" s="5" t="s">
        <v>1697</v>
      </c>
      <c r="P275" s="5" t="s">
        <v>2668</v>
      </c>
      <c r="Q275" s="5" t="s">
        <v>1699</v>
      </c>
      <c r="R275" s="2" t="s">
        <v>2669</v>
      </c>
      <c r="S275" s="5" t="s">
        <v>2683</v>
      </c>
      <c r="T275" s="6"/>
      <c r="U275" s="48"/>
      <c r="V275" s="262"/>
      <c r="W275" s="350"/>
      <c r="X275" s="350"/>
      <c r="Y275" s="350"/>
      <c r="Z275" s="350"/>
      <c r="AA275" s="350"/>
      <c r="AB275" s="350"/>
      <c r="AC275" s="350"/>
      <c r="AD275" s="350"/>
      <c r="AE275" s="350"/>
      <c r="AF275" s="350"/>
      <c r="AG275" s="350"/>
      <c r="AH275" s="350"/>
      <c r="AI275" s="350"/>
      <c r="AJ275" s="350"/>
    </row>
    <row r="276" spans="1:36" s="82" customFormat="1" ht="72.599999999999994" outlineLevel="1">
      <c r="B276" s="76" t="s">
        <v>1779</v>
      </c>
      <c r="C276" s="5" t="s">
        <v>1780</v>
      </c>
      <c r="D276" s="9"/>
      <c r="E276" s="9" t="s">
        <v>1615</v>
      </c>
      <c r="F276" s="9" t="s">
        <v>1629</v>
      </c>
      <c r="G276" s="5" t="s">
        <v>1781</v>
      </c>
      <c r="H276" s="9" t="s">
        <v>1609</v>
      </c>
      <c r="I276" s="5" t="s">
        <v>1602</v>
      </c>
      <c r="J276" s="9">
        <v>30</v>
      </c>
      <c r="K276" s="5" t="s">
        <v>2793</v>
      </c>
      <c r="L276" s="5" t="s">
        <v>2614</v>
      </c>
      <c r="M276" s="5"/>
      <c r="N276" s="5" t="s">
        <v>1612</v>
      </c>
      <c r="O276" s="5" t="s">
        <v>1697</v>
      </c>
      <c r="P276" s="5" t="s">
        <v>1698</v>
      </c>
      <c r="Q276" s="5" t="s">
        <v>1699</v>
      </c>
      <c r="R276" s="5" t="s">
        <v>2687</v>
      </c>
      <c r="S276" s="5" t="s">
        <v>1701</v>
      </c>
      <c r="T276" s="5"/>
      <c r="U276" s="5"/>
      <c r="V276" s="9"/>
    </row>
    <row r="277" spans="1:36" s="82" customFormat="1" ht="57.95" outlineLevel="1">
      <c r="B277" s="5" t="s">
        <v>2688</v>
      </c>
      <c r="C277" s="5" t="s">
        <v>2688</v>
      </c>
      <c r="D277" s="9"/>
      <c r="E277" s="9" t="s">
        <v>1615</v>
      </c>
      <c r="F277" s="9" t="s">
        <v>1629</v>
      </c>
      <c r="G277" s="5" t="s">
        <v>1785</v>
      </c>
      <c r="H277" s="9" t="s">
        <v>1609</v>
      </c>
      <c r="I277" s="5" t="s">
        <v>1786</v>
      </c>
      <c r="J277" s="9">
        <v>2</v>
      </c>
      <c r="K277" s="5"/>
      <c r="L277" s="5" t="s">
        <v>2614</v>
      </c>
      <c r="M277" s="5"/>
      <c r="N277" s="5" t="s">
        <v>1612</v>
      </c>
      <c r="O277" s="5" t="s">
        <v>1697</v>
      </c>
      <c r="P277" s="5" t="s">
        <v>1698</v>
      </c>
      <c r="Q277" s="5" t="s">
        <v>1699</v>
      </c>
      <c r="R277" s="5" t="s">
        <v>2687</v>
      </c>
      <c r="S277" s="5" t="s">
        <v>1701</v>
      </c>
      <c r="T277" s="6"/>
      <c r="U277" s="6"/>
      <c r="V277" s="264"/>
    </row>
    <row r="278" spans="1:36" ht="43.5" outlineLevel="1">
      <c r="B278" s="47" t="s">
        <v>1787</v>
      </c>
      <c r="C278" s="5" t="s">
        <v>1788</v>
      </c>
      <c r="D278" s="9"/>
      <c r="E278" s="9" t="s">
        <v>1615</v>
      </c>
      <c r="F278" s="9" t="s">
        <v>1629</v>
      </c>
      <c r="G278" s="5" t="s">
        <v>1789</v>
      </c>
      <c r="H278" s="9" t="s">
        <v>1609</v>
      </c>
      <c r="I278" s="5" t="s">
        <v>1790</v>
      </c>
      <c r="J278" s="9">
        <v>3</v>
      </c>
      <c r="K278" s="5" t="s">
        <v>2689</v>
      </c>
      <c r="L278" s="5" t="s">
        <v>2614</v>
      </c>
      <c r="M278" s="5"/>
      <c r="N278" s="5" t="s">
        <v>1612</v>
      </c>
      <c r="O278" s="5" t="s">
        <v>1697</v>
      </c>
      <c r="P278" s="5" t="s">
        <v>1698</v>
      </c>
      <c r="Q278" s="5" t="s">
        <v>1699</v>
      </c>
      <c r="R278" s="5" t="s">
        <v>2687</v>
      </c>
      <c r="S278" s="5" t="s">
        <v>1701</v>
      </c>
      <c r="T278" s="5"/>
      <c r="U278" s="6"/>
      <c r="V278" s="262"/>
      <c r="W278" s="350"/>
      <c r="X278" s="350"/>
      <c r="Y278" s="350"/>
      <c r="Z278" s="350"/>
      <c r="AA278" s="350"/>
      <c r="AB278" s="350"/>
      <c r="AC278" s="350"/>
      <c r="AD278" s="350"/>
    </row>
    <row r="279" spans="1:36" ht="43.5" outlineLevel="1">
      <c r="B279" s="47" t="s">
        <v>1765</v>
      </c>
      <c r="C279" s="5" t="s">
        <v>1765</v>
      </c>
      <c r="D279" s="9"/>
      <c r="E279" s="9" t="s">
        <v>1615</v>
      </c>
      <c r="F279" s="9" t="s">
        <v>1629</v>
      </c>
      <c r="G279" s="5" t="s">
        <v>1766</v>
      </c>
      <c r="H279" s="9" t="s">
        <v>1680</v>
      </c>
      <c r="I279" s="5" t="s">
        <v>1681</v>
      </c>
      <c r="J279" s="9">
        <v>10</v>
      </c>
      <c r="K279" s="5" t="s">
        <v>2689</v>
      </c>
      <c r="L279" s="5"/>
      <c r="M279" s="5"/>
      <c r="N279" s="5" t="s">
        <v>1612</v>
      </c>
      <c r="O279" s="5" t="s">
        <v>1944</v>
      </c>
      <c r="P279" s="5" t="s">
        <v>1662</v>
      </c>
      <c r="Q279" s="5" t="s">
        <v>1663</v>
      </c>
      <c r="R279" s="5" t="s">
        <v>1829</v>
      </c>
      <c r="S279" s="5" t="s">
        <v>1713</v>
      </c>
      <c r="T279" s="5"/>
      <c r="U279" s="5"/>
      <c r="V279" s="9"/>
      <c r="W279" s="350"/>
      <c r="X279" s="350"/>
      <c r="Y279" s="350"/>
      <c r="Z279" s="350"/>
      <c r="AA279" s="350"/>
      <c r="AB279" s="350"/>
      <c r="AC279" s="350"/>
      <c r="AD279" s="350"/>
    </row>
    <row r="280" spans="1:36" s="44" customFormat="1" ht="43.5">
      <c r="B280" s="45" t="s">
        <v>2794</v>
      </c>
      <c r="C280" s="45"/>
      <c r="D280" s="45"/>
      <c r="E280" s="45" t="s">
        <v>1615</v>
      </c>
      <c r="F280" s="45" t="s">
        <v>1629</v>
      </c>
      <c r="G280" s="45" t="s">
        <v>2795</v>
      </c>
      <c r="H280" s="45"/>
      <c r="I280" s="45"/>
      <c r="J280" s="45"/>
      <c r="K280" s="45" t="s">
        <v>2796</v>
      </c>
      <c r="L280" s="45" t="s">
        <v>2797</v>
      </c>
      <c r="M280" s="45" t="str">
        <f>CONCATENATE(M3," \ ",G280)</f>
        <v>documento_alteracao \ averbacao</v>
      </c>
      <c r="N280" s="45" t="s">
        <v>1603</v>
      </c>
      <c r="O280" s="45" t="s">
        <v>1661</v>
      </c>
      <c r="P280" s="45" t="s">
        <v>2798</v>
      </c>
      <c r="Q280" s="45"/>
      <c r="R280" s="45"/>
      <c r="S280" s="45"/>
      <c r="T280" s="55"/>
      <c r="U280" s="55"/>
      <c r="V280" s="176"/>
    </row>
    <row r="281" spans="1:36" s="44" customFormat="1" ht="29.1" outlineLevel="1">
      <c r="B281" s="69" t="s">
        <v>2799</v>
      </c>
      <c r="C281" s="5" t="s">
        <v>2800</v>
      </c>
      <c r="D281" s="9" t="s">
        <v>44</v>
      </c>
      <c r="E281" s="9" t="s">
        <v>1607</v>
      </c>
      <c r="F281" s="9" t="s">
        <v>1600</v>
      </c>
      <c r="G281" s="5" t="s">
        <v>2801</v>
      </c>
      <c r="H281" s="9" t="s">
        <v>1609</v>
      </c>
      <c r="I281" s="5"/>
      <c r="J281" s="9">
        <v>50</v>
      </c>
      <c r="K281" s="5"/>
      <c r="L281" s="5" t="s">
        <v>2802</v>
      </c>
      <c r="M281" s="5"/>
      <c r="N281" s="5" t="s">
        <v>1612</v>
      </c>
      <c r="O281" s="5" t="s">
        <v>1661</v>
      </c>
      <c r="P281" s="5" t="s">
        <v>2798</v>
      </c>
      <c r="Q281" s="5" t="s">
        <v>1663</v>
      </c>
      <c r="R281" s="5"/>
      <c r="S281" s="5"/>
      <c r="T281" s="6"/>
      <c r="U281" s="177"/>
      <c r="V281" s="263"/>
    </row>
    <row r="282" spans="1:36" s="82" customFormat="1" ht="101.45" outlineLevel="1">
      <c r="B282" s="5" t="s">
        <v>2803</v>
      </c>
      <c r="C282" s="5"/>
      <c r="D282" s="9"/>
      <c r="E282" s="9" t="s">
        <v>1607</v>
      </c>
      <c r="F282" s="9" t="s">
        <v>1600</v>
      </c>
      <c r="G282" s="5" t="s">
        <v>2804</v>
      </c>
      <c r="H282" s="9" t="s">
        <v>1667</v>
      </c>
      <c r="I282" s="5" t="s">
        <v>2805</v>
      </c>
      <c r="J282" s="9">
        <v>1</v>
      </c>
      <c r="K282" s="5"/>
      <c r="L282" s="5"/>
      <c r="M282" s="5"/>
      <c r="N282" s="5" t="s">
        <v>1612</v>
      </c>
      <c r="O282" s="5" t="s">
        <v>1661</v>
      </c>
      <c r="P282" s="5" t="s">
        <v>2798</v>
      </c>
      <c r="Q282" s="5" t="s">
        <v>1663</v>
      </c>
      <c r="R282" s="5" t="s">
        <v>1662</v>
      </c>
      <c r="S282" s="5"/>
      <c r="T282" s="5"/>
      <c r="U282" s="5"/>
      <c r="V282" s="9"/>
    </row>
    <row r="283" spans="1:36" s="82" customFormat="1" ht="29.1" outlineLevel="1">
      <c r="B283" s="5" t="s">
        <v>2806</v>
      </c>
      <c r="C283" s="5"/>
      <c r="D283" s="9"/>
      <c r="E283" s="9" t="s">
        <v>1607</v>
      </c>
      <c r="F283" s="9" t="s">
        <v>1600</v>
      </c>
      <c r="G283" s="5" t="s">
        <v>2807</v>
      </c>
      <c r="H283" s="9" t="s">
        <v>1667</v>
      </c>
      <c r="I283" s="5" t="s">
        <v>2808</v>
      </c>
      <c r="J283" s="9">
        <v>9</v>
      </c>
      <c r="K283" s="5"/>
      <c r="L283" s="5"/>
      <c r="M283" s="5" t="s">
        <v>2809</v>
      </c>
      <c r="N283" s="5" t="s">
        <v>1612</v>
      </c>
      <c r="O283" s="5" t="s">
        <v>1661</v>
      </c>
      <c r="P283" s="5" t="s">
        <v>2798</v>
      </c>
      <c r="Q283" s="5" t="s">
        <v>1663</v>
      </c>
      <c r="R283" s="5" t="s">
        <v>1829</v>
      </c>
      <c r="S283" s="5"/>
      <c r="T283" s="5"/>
      <c r="U283" s="5"/>
      <c r="V283" s="264"/>
    </row>
    <row r="284" spans="1:36" s="82" customFormat="1" ht="29.1" outlineLevel="1">
      <c r="B284" s="5" t="s">
        <v>1880</v>
      </c>
      <c r="C284" s="5" t="s">
        <v>1881</v>
      </c>
      <c r="D284" s="9"/>
      <c r="E284" s="9" t="s">
        <v>1607</v>
      </c>
      <c r="F284" s="9" t="s">
        <v>1600</v>
      </c>
      <c r="G284" s="5" t="s">
        <v>1882</v>
      </c>
      <c r="H284" s="9" t="s">
        <v>1609</v>
      </c>
      <c r="I284" s="5" t="s">
        <v>2810</v>
      </c>
      <c r="J284" s="9">
        <v>4</v>
      </c>
      <c r="K284" s="5"/>
      <c r="L284" s="5" t="s">
        <v>2811</v>
      </c>
      <c r="M284" s="5"/>
      <c r="N284" s="5" t="s">
        <v>1612</v>
      </c>
      <c r="O284" s="5" t="s">
        <v>1661</v>
      </c>
      <c r="P284" s="5" t="s">
        <v>1662</v>
      </c>
      <c r="Q284" s="5" t="s">
        <v>1663</v>
      </c>
      <c r="R284" s="5" t="s">
        <v>1934</v>
      </c>
      <c r="S284" s="5" t="s">
        <v>1664</v>
      </c>
      <c r="T284" s="5"/>
      <c r="U284" s="5"/>
      <c r="V284" s="264"/>
    </row>
    <row r="285" spans="1:36" s="82" customFormat="1" ht="29.1" outlineLevel="1">
      <c r="B285" s="5" t="s">
        <v>2812</v>
      </c>
      <c r="C285" s="5" t="s">
        <v>2812</v>
      </c>
      <c r="D285" s="9"/>
      <c r="E285" s="9" t="s">
        <v>1607</v>
      </c>
      <c r="F285" s="9" t="s">
        <v>1600</v>
      </c>
      <c r="G285" s="5" t="s">
        <v>2813</v>
      </c>
      <c r="H285" s="9" t="s">
        <v>1609</v>
      </c>
      <c r="I285" s="5" t="s">
        <v>1696</v>
      </c>
      <c r="J285" s="9">
        <v>3</v>
      </c>
      <c r="K285" s="5"/>
      <c r="L285" s="5" t="s">
        <v>2814</v>
      </c>
      <c r="M285" s="5"/>
      <c r="N285" s="5" t="s">
        <v>1612</v>
      </c>
      <c r="O285" s="5" t="s">
        <v>1661</v>
      </c>
      <c r="P285" s="5" t="s">
        <v>1662</v>
      </c>
      <c r="Q285" s="5" t="s">
        <v>1663</v>
      </c>
      <c r="R285" s="5" t="s">
        <v>2078</v>
      </c>
      <c r="S285" s="5" t="s">
        <v>1830</v>
      </c>
      <c r="T285" s="5"/>
      <c r="U285" s="5"/>
      <c r="V285" s="9"/>
    </row>
    <row r="286" spans="1:36" s="82" customFormat="1" ht="29.1" outlineLevel="1">
      <c r="B286" s="5" t="s">
        <v>2815</v>
      </c>
      <c r="C286" s="5"/>
      <c r="D286" s="9"/>
      <c r="E286" s="9" t="s">
        <v>1607</v>
      </c>
      <c r="F286" s="9" t="s">
        <v>1600</v>
      </c>
      <c r="G286" s="5" t="s">
        <v>2816</v>
      </c>
      <c r="H286" s="9" t="s">
        <v>1705</v>
      </c>
      <c r="I286" s="5"/>
      <c r="J286" s="9">
        <v>18.2</v>
      </c>
      <c r="K286" s="5"/>
      <c r="L286" s="5"/>
      <c r="M286" s="5" t="s">
        <v>1712</v>
      </c>
      <c r="N286" s="5" t="s">
        <v>1612</v>
      </c>
      <c r="O286" s="5" t="s">
        <v>1661</v>
      </c>
      <c r="P286" s="5" t="s">
        <v>2798</v>
      </c>
      <c r="Q286" s="5" t="s">
        <v>1663</v>
      </c>
      <c r="R286" s="5" t="s">
        <v>2078</v>
      </c>
      <c r="S286" s="5"/>
      <c r="T286" s="5"/>
      <c r="U286" s="6"/>
      <c r="V286" s="262"/>
    </row>
    <row r="287" spans="1:36" s="82" customFormat="1" ht="72.599999999999994" outlineLevel="1">
      <c r="B287" s="5" t="s">
        <v>2817</v>
      </c>
      <c r="C287" s="5" t="s">
        <v>2818</v>
      </c>
      <c r="D287" s="9"/>
      <c r="E287" s="9" t="s">
        <v>1607</v>
      </c>
      <c r="F287" s="9" t="s">
        <v>1600</v>
      </c>
      <c r="G287" s="5" t="s">
        <v>2819</v>
      </c>
      <c r="H287" s="9" t="s">
        <v>1705</v>
      </c>
      <c r="I287" s="5" t="s">
        <v>2820</v>
      </c>
      <c r="J287" s="9">
        <v>18.2</v>
      </c>
      <c r="K287" s="5"/>
      <c r="L287" s="5" t="s">
        <v>2821</v>
      </c>
      <c r="M287" s="5" t="s">
        <v>2785</v>
      </c>
      <c r="N287" s="5" t="s">
        <v>1612</v>
      </c>
      <c r="O287" s="5" t="s">
        <v>1661</v>
      </c>
      <c r="P287" s="5" t="s">
        <v>2798</v>
      </c>
      <c r="Q287" s="5" t="s">
        <v>1663</v>
      </c>
      <c r="R287" s="5" t="s">
        <v>1934</v>
      </c>
      <c r="S287" s="5"/>
      <c r="T287" s="5"/>
      <c r="U287" s="6"/>
      <c r="V287" s="262"/>
    </row>
    <row r="288" spans="1:36" s="98" customFormat="1">
      <c r="A288" s="81"/>
      <c r="B288" s="81"/>
      <c r="C288" s="81"/>
      <c r="D288" s="113"/>
      <c r="E288" s="81"/>
      <c r="F288" s="81"/>
      <c r="G288" s="81"/>
      <c r="H288" s="81"/>
      <c r="I288" s="81"/>
      <c r="J288" s="81"/>
      <c r="K288" s="81"/>
      <c r="L288" s="81"/>
      <c r="M288" s="81"/>
      <c r="N288" s="81"/>
      <c r="O288" s="81"/>
      <c r="P288" s="81"/>
      <c r="Q288" s="81"/>
      <c r="R288" s="81"/>
      <c r="S288" s="81"/>
      <c r="T288" s="81"/>
      <c r="U288" s="81"/>
      <c r="V288" s="160"/>
      <c r="AE288" s="81"/>
      <c r="AF288" s="81"/>
      <c r="AG288" s="81"/>
      <c r="AH288" s="81"/>
      <c r="AI288" s="81"/>
      <c r="AJ288" s="81"/>
    </row>
  </sheetData>
  <autoFilter ref="B2:V287" xr:uid="{00000000-0009-0000-0000-000007000000}"/>
  <mergeCells count="1">
    <mergeCell ref="B1:C1"/>
  </mergeCells>
  <hyperlinks>
    <hyperlink ref="I84" location="Tabelas!B6" display="Tabela de Coberturas" xr:uid="{00000000-0004-0000-0700-000000000000}"/>
    <hyperlink ref="I178" r:id="rId1" xr:uid="{00000000-0004-0000-0700-000001000000}"/>
    <hyperlink ref="I237" r:id="rId2" xr:uid="{00000000-0004-0000-0700-000002000000}"/>
    <hyperlink ref="I174" location="Tabelas!K6" display="Tabela de Culturas" xr:uid="{00000000-0004-0000-0700-000003000000}"/>
    <hyperlink ref="I83" location="Tabelas!R7" display="Tabela de grupo e ramo" xr:uid="{00000000-0004-0000-0700-000004000000}"/>
    <hyperlink ref="K165" r:id="rId3" xr:uid="{00000000-0004-0000-0700-000005000000}"/>
    <hyperlink ref="I165" location="Tabelas!R7" display="Tabela de grupo e ramo" xr:uid="{00000000-0004-0000-0700-000006000000}"/>
    <hyperlink ref="K83" r:id="rId4" xr:uid="{00000000-0004-0000-0700-000007000000}"/>
    <hyperlink ref="L220" r:id="rId5" xr:uid="{00000000-0004-0000-0700-000008000000}"/>
    <hyperlink ref="I220" location="Tabelas!X7" display="Tabela de Categorias Tarifárias" xr:uid="{00000000-0004-0000-0700-000009000000}"/>
    <hyperlink ref="I193" r:id="rId6" xr:uid="{00000000-0004-0000-0700-00000A000000}"/>
  </hyperlinks>
  <pageMargins left="0.511811024" right="0.511811024" top="0.78740157499999996" bottom="0.78740157499999996" header="0" footer="0"/>
  <pageSetup paperSize="9" orientation="portrait" r:id="rId7"/>
  <headerFooter>
    <oddFooter>&amp;C&amp;"Calibri"&amp;11&amp;K000000&amp;"Calibri"&amp;11&amp;K000000000000#000000INFORMAÇÃO INTERNA – INTERNAL INFORMATION_x000D_#000000INFORMAÇÃO INTERNA – INTERNAL INFORMATION_x000D_&amp;1#&amp;"Calibri"&amp;10&amp;K000000INFORMAÇÃO PÚBLICA – PUBLIC INFORMATION</oddFooter>
  </headerFooter>
  <drawing r:id="rId8"/>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223"/>
  <sheetViews>
    <sheetView showGridLines="0" zoomScale="80" zoomScaleNormal="80" workbookViewId="0">
      <pane xSplit="3" ySplit="2" topLeftCell="D3" activePane="bottomRight" state="frozen"/>
      <selection pane="bottomRight"/>
      <selection pane="bottomLeft" activeCell="A3" sqref="A3"/>
      <selection pane="topRight" activeCell="C1" sqref="C1"/>
    </sheetView>
  </sheetViews>
  <sheetFormatPr defaultColWidth="14.42578125" defaultRowHeight="14.45" outlineLevelRow="1"/>
  <cols>
    <col min="1" max="1" width="3.5703125" style="111" customWidth="1"/>
    <col min="2" max="3" width="40.5703125" style="111" customWidth="1"/>
    <col min="4" max="4" width="20.5703125" style="142" customWidth="1"/>
    <col min="5" max="6" width="12.5703125" style="111" customWidth="1"/>
    <col min="7" max="7" width="25.5703125" style="111" customWidth="1"/>
    <col min="8" max="8" width="12.5703125" style="111" customWidth="1"/>
    <col min="9" max="9" width="40.5703125" style="111" customWidth="1"/>
    <col min="10" max="10" width="12.5703125" style="111" customWidth="1"/>
    <col min="11" max="13" width="40.5703125" style="111" customWidth="1"/>
    <col min="14" max="19" width="12.5703125" style="111" customWidth="1"/>
    <col min="20" max="21" width="20.5703125" style="111" customWidth="1"/>
    <col min="22" max="22" width="12.5703125" style="142" customWidth="1"/>
    <col min="23" max="33" width="8.42578125" style="111" customWidth="1"/>
    <col min="34" max="16384" width="14.42578125" style="111"/>
  </cols>
  <sheetData>
    <row r="1" spans="2:33" ht="39.950000000000003" customHeight="1">
      <c r="B1" s="344" t="s">
        <v>2822</v>
      </c>
      <c r="C1" s="344"/>
    </row>
    <row r="2" spans="2:33" ht="29.1">
      <c r="B2" s="127" t="s">
        <v>1579</v>
      </c>
      <c r="C2" s="127" t="s">
        <v>1580</v>
      </c>
      <c r="D2" s="128" t="s">
        <v>1581</v>
      </c>
      <c r="E2" s="127" t="s">
        <v>1582</v>
      </c>
      <c r="F2" s="127" t="s">
        <v>2823</v>
      </c>
      <c r="G2" s="127" t="s">
        <v>1584</v>
      </c>
      <c r="H2" s="127" t="s">
        <v>1585</v>
      </c>
      <c r="I2" s="127" t="s">
        <v>1586</v>
      </c>
      <c r="J2" s="127" t="s">
        <v>1587</v>
      </c>
      <c r="K2" s="128" t="s">
        <v>2824</v>
      </c>
      <c r="L2" s="127" t="s">
        <v>1589</v>
      </c>
      <c r="M2" s="127" t="s">
        <v>28</v>
      </c>
      <c r="N2" s="127" t="s">
        <v>1590</v>
      </c>
      <c r="O2" s="247" t="s">
        <v>1591</v>
      </c>
      <c r="P2" s="247" t="s">
        <v>1592</v>
      </c>
      <c r="Q2" s="247" t="s">
        <v>1593</v>
      </c>
      <c r="R2" s="247" t="s">
        <v>1594</v>
      </c>
      <c r="S2" s="247" t="s">
        <v>1595</v>
      </c>
      <c r="T2" s="114" t="s">
        <v>1596</v>
      </c>
      <c r="U2" s="42" t="s">
        <v>1597</v>
      </c>
      <c r="V2" s="114" t="s">
        <v>57</v>
      </c>
      <c r="W2" s="360"/>
      <c r="X2" s="360"/>
      <c r="Y2" s="360"/>
      <c r="Z2" s="360"/>
      <c r="AA2" s="360"/>
      <c r="AB2" s="360"/>
      <c r="AC2" s="360"/>
      <c r="AD2" s="360"/>
      <c r="AE2" s="360"/>
      <c r="AF2" s="360"/>
      <c r="AG2" s="360"/>
    </row>
    <row r="3" spans="2:33" ht="57.95">
      <c r="B3" s="129" t="s">
        <v>2825</v>
      </c>
      <c r="C3" s="129"/>
      <c r="D3" s="129"/>
      <c r="E3" s="130" t="s">
        <v>1599</v>
      </c>
      <c r="F3" s="130" t="s">
        <v>1600</v>
      </c>
      <c r="G3" s="130" t="s">
        <v>2826</v>
      </c>
      <c r="H3" s="130"/>
      <c r="I3" s="130"/>
      <c r="J3" s="130"/>
      <c r="K3" s="209" t="s">
        <v>1602</v>
      </c>
      <c r="L3" s="129"/>
      <c r="M3" s="129" t="str">
        <f>G3</f>
        <v>sinistro</v>
      </c>
      <c r="N3" s="129" t="s">
        <v>1603</v>
      </c>
      <c r="O3" s="129" t="s">
        <v>1604</v>
      </c>
      <c r="P3" s="129"/>
      <c r="Q3" s="129"/>
      <c r="R3" s="129"/>
      <c r="S3" s="129"/>
      <c r="T3" s="154"/>
      <c r="U3" s="175"/>
      <c r="V3" s="175"/>
      <c r="W3" s="360"/>
      <c r="X3" s="360"/>
      <c r="Y3" s="360"/>
      <c r="Z3" s="360"/>
      <c r="AA3" s="360"/>
      <c r="AB3" s="360"/>
      <c r="AC3" s="360"/>
      <c r="AD3" s="360"/>
      <c r="AE3" s="360"/>
      <c r="AF3" s="360"/>
      <c r="AG3" s="360"/>
    </row>
    <row r="4" spans="2:33" ht="29.1" outlineLevel="1">
      <c r="B4" s="196" t="s">
        <v>1605</v>
      </c>
      <c r="C4" s="194" t="s">
        <v>1606</v>
      </c>
      <c r="D4" s="195"/>
      <c r="E4" s="195" t="s">
        <v>1607</v>
      </c>
      <c r="F4" s="195" t="s">
        <v>1600</v>
      </c>
      <c r="G4" s="194" t="s">
        <v>1608</v>
      </c>
      <c r="H4" s="195" t="s">
        <v>1609</v>
      </c>
      <c r="I4" s="194" t="s">
        <v>1610</v>
      </c>
      <c r="J4" s="195">
        <v>36</v>
      </c>
      <c r="K4" s="194"/>
      <c r="L4" s="187" t="s">
        <v>1611</v>
      </c>
      <c r="M4" s="194"/>
      <c r="N4" s="194" t="s">
        <v>1612</v>
      </c>
      <c r="O4" s="194"/>
      <c r="P4" s="194"/>
      <c r="Q4" s="194"/>
      <c r="R4" s="194"/>
      <c r="S4" s="194"/>
      <c r="T4" s="191"/>
      <c r="U4" s="191"/>
      <c r="V4" s="206"/>
      <c r="W4" s="360"/>
      <c r="X4" s="360"/>
      <c r="Y4" s="360"/>
      <c r="Z4" s="360"/>
      <c r="AA4" s="360"/>
      <c r="AB4" s="360"/>
      <c r="AC4" s="360"/>
      <c r="AD4" s="360"/>
      <c r="AE4" s="360"/>
      <c r="AF4" s="360"/>
      <c r="AG4" s="360"/>
    </row>
    <row r="5" spans="2:33" ht="29.1" outlineLevel="1">
      <c r="B5" s="196" t="s">
        <v>1613</v>
      </c>
      <c r="C5" s="194" t="s">
        <v>1614</v>
      </c>
      <c r="D5" s="195"/>
      <c r="E5" s="195" t="s">
        <v>1615</v>
      </c>
      <c r="F5" s="195" t="s">
        <v>1600</v>
      </c>
      <c r="G5" s="194" t="s">
        <v>1616</v>
      </c>
      <c r="H5" s="195" t="s">
        <v>1609</v>
      </c>
      <c r="I5" s="194"/>
      <c r="J5" s="195">
        <v>500</v>
      </c>
      <c r="K5" s="194"/>
      <c r="L5" s="187" t="s">
        <v>1611</v>
      </c>
      <c r="M5" s="197"/>
      <c r="N5" s="197" t="s">
        <v>1612</v>
      </c>
      <c r="O5" s="197"/>
      <c r="P5" s="197"/>
      <c r="Q5" s="197"/>
      <c r="R5" s="197"/>
      <c r="S5" s="197"/>
      <c r="T5" s="191"/>
      <c r="U5" s="191"/>
      <c r="V5" s="206"/>
      <c r="W5" s="360"/>
      <c r="X5" s="360"/>
      <c r="Y5" s="360"/>
      <c r="Z5" s="360"/>
      <c r="AA5" s="360"/>
      <c r="AB5" s="360"/>
      <c r="AC5" s="360"/>
      <c r="AD5" s="360"/>
      <c r="AE5" s="360"/>
      <c r="AF5" s="360"/>
      <c r="AG5" s="360"/>
    </row>
    <row r="6" spans="2:33" ht="29.1" outlineLevel="1">
      <c r="B6" s="187" t="s">
        <v>30</v>
      </c>
      <c r="C6" s="187" t="s">
        <v>30</v>
      </c>
      <c r="D6" s="188"/>
      <c r="E6" s="188" t="s">
        <v>1607</v>
      </c>
      <c r="F6" s="188" t="s">
        <v>1600</v>
      </c>
      <c r="G6" s="187" t="s">
        <v>1617</v>
      </c>
      <c r="H6" s="188" t="s">
        <v>1609</v>
      </c>
      <c r="I6" s="187" t="s">
        <v>1618</v>
      </c>
      <c r="J6" s="188" t="s">
        <v>1602</v>
      </c>
      <c r="K6" s="187"/>
      <c r="L6" s="187" t="s">
        <v>1611</v>
      </c>
      <c r="M6" s="187"/>
      <c r="N6" s="187" t="s">
        <v>1612</v>
      </c>
      <c r="O6" s="187"/>
      <c r="P6" s="187"/>
      <c r="Q6" s="187"/>
      <c r="R6" s="187"/>
      <c r="S6" s="187"/>
      <c r="T6" s="191"/>
      <c r="U6" s="191"/>
      <c r="V6" s="265"/>
      <c r="W6" s="360"/>
      <c r="X6" s="360"/>
      <c r="Y6" s="360"/>
      <c r="Z6" s="360"/>
      <c r="AA6" s="360"/>
      <c r="AB6" s="360"/>
      <c r="AC6" s="360"/>
      <c r="AD6" s="360"/>
      <c r="AE6" s="360"/>
      <c r="AF6" s="360"/>
      <c r="AG6" s="360"/>
    </row>
    <row r="7" spans="2:33" ht="29.1" outlineLevel="1">
      <c r="B7" s="187" t="s">
        <v>1619</v>
      </c>
      <c r="C7" s="187" t="s">
        <v>1620</v>
      </c>
      <c r="D7" s="188"/>
      <c r="E7" s="188" t="s">
        <v>1607</v>
      </c>
      <c r="F7" s="188" t="s">
        <v>1600</v>
      </c>
      <c r="G7" s="187" t="s">
        <v>1621</v>
      </c>
      <c r="H7" s="188" t="s">
        <v>1609</v>
      </c>
      <c r="I7" s="187" t="s">
        <v>1622</v>
      </c>
      <c r="J7" s="188">
        <v>14</v>
      </c>
      <c r="K7" s="187"/>
      <c r="L7" s="187" t="s">
        <v>1611</v>
      </c>
      <c r="M7" s="187"/>
      <c r="N7" s="187" t="s">
        <v>1612</v>
      </c>
      <c r="O7" s="187"/>
      <c r="P7" s="187"/>
      <c r="Q7" s="187"/>
      <c r="R7" s="187"/>
      <c r="S7" s="187"/>
      <c r="T7" s="191"/>
      <c r="U7" s="191"/>
      <c r="V7" s="265"/>
      <c r="W7" s="360"/>
      <c r="X7" s="360"/>
      <c r="Y7" s="360"/>
      <c r="Z7" s="360"/>
      <c r="AA7" s="360"/>
      <c r="AB7" s="360"/>
      <c r="AC7" s="360"/>
      <c r="AD7" s="360"/>
      <c r="AE7" s="360"/>
      <c r="AF7" s="360"/>
      <c r="AG7" s="360"/>
    </row>
    <row r="8" spans="2:33" ht="29.1" outlineLevel="1">
      <c r="B8" s="194" t="s">
        <v>1623</v>
      </c>
      <c r="C8" s="194" t="s">
        <v>1624</v>
      </c>
      <c r="D8" s="195"/>
      <c r="E8" s="195" t="s">
        <v>1607</v>
      </c>
      <c r="F8" s="195" t="s">
        <v>1600</v>
      </c>
      <c r="G8" s="194" t="s">
        <v>1625</v>
      </c>
      <c r="H8" s="188" t="s">
        <v>1626</v>
      </c>
      <c r="I8" s="271" t="s">
        <v>1602</v>
      </c>
      <c r="J8" s="190" t="s">
        <v>1602</v>
      </c>
      <c r="K8" s="194"/>
      <c r="L8" s="187" t="s">
        <v>1611</v>
      </c>
      <c r="M8" s="194"/>
      <c r="N8" s="194" t="s">
        <v>1612</v>
      </c>
      <c r="O8" s="194"/>
      <c r="P8" s="194"/>
      <c r="Q8" s="194"/>
      <c r="R8" s="194"/>
      <c r="S8" s="194"/>
      <c r="T8" s="191"/>
      <c r="U8" s="193"/>
      <c r="V8" s="266"/>
      <c r="W8" s="360"/>
      <c r="X8" s="360"/>
      <c r="Y8" s="360"/>
      <c r="Z8" s="360"/>
      <c r="AA8" s="360"/>
      <c r="AB8" s="360"/>
      <c r="AC8" s="360"/>
      <c r="AD8" s="360"/>
      <c r="AE8" s="360"/>
      <c r="AF8" s="360"/>
      <c r="AG8" s="360"/>
    </row>
    <row r="9" spans="2:33" ht="43.5" outlineLevel="1">
      <c r="B9" s="194" t="s">
        <v>1627</v>
      </c>
      <c r="C9" s="194" t="s">
        <v>1628</v>
      </c>
      <c r="D9" s="195"/>
      <c r="E9" s="195" t="s">
        <v>1615</v>
      </c>
      <c r="F9" s="195" t="s">
        <v>1629</v>
      </c>
      <c r="G9" s="194" t="s">
        <v>1630</v>
      </c>
      <c r="H9" s="188" t="s">
        <v>1626</v>
      </c>
      <c r="I9" s="272" t="s">
        <v>1602</v>
      </c>
      <c r="J9" s="190" t="s">
        <v>1602</v>
      </c>
      <c r="K9" s="187" t="s">
        <v>1631</v>
      </c>
      <c r="L9" s="187" t="s">
        <v>1611</v>
      </c>
      <c r="M9" s="194"/>
      <c r="N9" s="194" t="s">
        <v>1612</v>
      </c>
      <c r="O9" s="194"/>
      <c r="P9" s="194"/>
      <c r="Q9" s="194"/>
      <c r="R9" s="194"/>
      <c r="S9" s="194"/>
      <c r="T9" s="191"/>
      <c r="U9" s="193"/>
      <c r="V9" s="266"/>
      <c r="W9" s="360"/>
      <c r="X9" s="360"/>
      <c r="Y9" s="360"/>
      <c r="Z9" s="360"/>
      <c r="AA9" s="360"/>
      <c r="AB9" s="360"/>
      <c r="AC9" s="360"/>
      <c r="AD9" s="360"/>
      <c r="AE9" s="360"/>
      <c r="AF9" s="360"/>
      <c r="AG9" s="360"/>
    </row>
    <row r="10" spans="2:33" ht="57.95" outlineLevel="1">
      <c r="B10" s="134" t="s">
        <v>1632</v>
      </c>
      <c r="C10" s="122" t="s">
        <v>1633</v>
      </c>
      <c r="D10" s="131" t="s">
        <v>2692</v>
      </c>
      <c r="E10" s="131" t="s">
        <v>1607</v>
      </c>
      <c r="F10" s="361" t="s">
        <v>1600</v>
      </c>
      <c r="G10" s="362" t="s">
        <v>1635</v>
      </c>
      <c r="H10" s="131" t="s">
        <v>1609</v>
      </c>
      <c r="I10" s="122" t="s">
        <v>1602</v>
      </c>
      <c r="J10" s="132">
        <v>5</v>
      </c>
      <c r="K10" s="362"/>
      <c r="L10" s="362"/>
      <c r="M10" s="122"/>
      <c r="N10" s="122" t="s">
        <v>1612</v>
      </c>
      <c r="O10" s="133" t="s">
        <v>1604</v>
      </c>
      <c r="P10" s="133" t="s">
        <v>1650</v>
      </c>
      <c r="Q10" s="133" t="s">
        <v>2827</v>
      </c>
      <c r="R10" s="133" t="s">
        <v>2828</v>
      </c>
      <c r="S10" s="133" t="s">
        <v>2829</v>
      </c>
      <c r="T10" s="54"/>
      <c r="U10" s="54"/>
      <c r="V10" s="268"/>
      <c r="W10" s="360"/>
      <c r="X10" s="360"/>
      <c r="Y10" s="360"/>
      <c r="Z10" s="360"/>
      <c r="AA10" s="360"/>
      <c r="AB10" s="360"/>
      <c r="AC10" s="360"/>
      <c r="AD10" s="360"/>
      <c r="AE10" s="360"/>
      <c r="AF10" s="360"/>
      <c r="AG10" s="360"/>
    </row>
    <row r="11" spans="2:33" ht="57.95" outlineLevel="1">
      <c r="B11" s="134" t="s">
        <v>2830</v>
      </c>
      <c r="C11" s="133" t="s">
        <v>2831</v>
      </c>
      <c r="D11" s="8" t="s">
        <v>1634</v>
      </c>
      <c r="E11" s="8" t="s">
        <v>1607</v>
      </c>
      <c r="F11" s="8" t="s">
        <v>1600</v>
      </c>
      <c r="G11" s="133" t="s">
        <v>2832</v>
      </c>
      <c r="H11" s="8" t="s">
        <v>1609</v>
      </c>
      <c r="I11" s="133" t="s">
        <v>1602</v>
      </c>
      <c r="J11" s="8">
        <v>50</v>
      </c>
      <c r="K11" s="133"/>
      <c r="L11" s="2" t="s">
        <v>2833</v>
      </c>
      <c r="M11" s="133"/>
      <c r="N11" s="133" t="s">
        <v>1612</v>
      </c>
      <c r="O11" s="133" t="s">
        <v>1604</v>
      </c>
      <c r="P11" s="133" t="s">
        <v>1650</v>
      </c>
      <c r="Q11" s="133" t="s">
        <v>2827</v>
      </c>
      <c r="R11" s="133" t="s">
        <v>2828</v>
      </c>
      <c r="S11" s="133" t="s">
        <v>2829</v>
      </c>
      <c r="T11" s="6"/>
      <c r="U11" s="6"/>
      <c r="V11" s="147"/>
      <c r="W11" s="360"/>
      <c r="X11" s="360"/>
      <c r="Y11" s="360"/>
      <c r="Z11" s="360"/>
      <c r="AA11" s="360"/>
      <c r="AB11" s="360"/>
      <c r="AC11" s="360"/>
      <c r="AD11" s="360"/>
      <c r="AE11" s="360"/>
      <c r="AF11" s="360"/>
      <c r="AG11" s="360"/>
    </row>
    <row r="12" spans="2:33" ht="57.95" outlineLevel="1">
      <c r="B12" s="134" t="s">
        <v>1636</v>
      </c>
      <c r="C12" s="133" t="s">
        <v>1637</v>
      </c>
      <c r="D12" s="131" t="s">
        <v>2692</v>
      </c>
      <c r="E12" s="8" t="s">
        <v>1607</v>
      </c>
      <c r="F12" s="8" t="s">
        <v>1629</v>
      </c>
      <c r="G12" s="133" t="s">
        <v>1638</v>
      </c>
      <c r="H12" s="8" t="s">
        <v>1609</v>
      </c>
      <c r="I12" s="133" t="s">
        <v>1602</v>
      </c>
      <c r="J12" s="8">
        <v>60</v>
      </c>
      <c r="K12" s="133" t="s">
        <v>2693</v>
      </c>
      <c r="L12" s="2"/>
      <c r="M12" s="133"/>
      <c r="N12" s="133" t="s">
        <v>1612</v>
      </c>
      <c r="O12" s="133" t="s">
        <v>1604</v>
      </c>
      <c r="P12" s="133" t="s">
        <v>1650</v>
      </c>
      <c r="Q12" s="133" t="s">
        <v>2827</v>
      </c>
      <c r="R12" s="133" t="s">
        <v>2828</v>
      </c>
      <c r="S12" s="133" t="s">
        <v>2829</v>
      </c>
      <c r="T12" s="6"/>
      <c r="U12" s="6"/>
      <c r="V12" s="262"/>
      <c r="W12" s="360"/>
      <c r="X12" s="360"/>
      <c r="Y12" s="360"/>
      <c r="Z12" s="360"/>
      <c r="AA12" s="360"/>
      <c r="AB12" s="360"/>
      <c r="AC12" s="360"/>
      <c r="AD12" s="360"/>
      <c r="AE12" s="360"/>
      <c r="AF12" s="360"/>
      <c r="AG12" s="360"/>
    </row>
    <row r="13" spans="2:33" ht="57.95" outlineLevel="1">
      <c r="B13" s="134" t="s">
        <v>1645</v>
      </c>
      <c r="C13" s="133" t="s">
        <v>1646</v>
      </c>
      <c r="D13" s="131" t="s">
        <v>2692</v>
      </c>
      <c r="E13" s="8" t="s">
        <v>1615</v>
      </c>
      <c r="F13" s="8" t="s">
        <v>1600</v>
      </c>
      <c r="G13" s="133" t="s">
        <v>1647</v>
      </c>
      <c r="H13" s="8" t="s">
        <v>1609</v>
      </c>
      <c r="I13" s="133" t="s">
        <v>1602</v>
      </c>
      <c r="J13" s="8">
        <v>60</v>
      </c>
      <c r="K13" s="133"/>
      <c r="L13" s="2" t="s">
        <v>1649</v>
      </c>
      <c r="M13" s="133"/>
      <c r="N13" s="133" t="s">
        <v>1612</v>
      </c>
      <c r="O13" s="133" t="s">
        <v>1604</v>
      </c>
      <c r="P13" s="133" t="s">
        <v>1650</v>
      </c>
      <c r="Q13" s="133" t="s">
        <v>2827</v>
      </c>
      <c r="R13" s="133" t="s">
        <v>2828</v>
      </c>
      <c r="S13" s="133" t="s">
        <v>2829</v>
      </c>
      <c r="T13" s="6"/>
      <c r="U13" s="6"/>
      <c r="V13" s="262"/>
      <c r="W13" s="360"/>
      <c r="X13" s="360"/>
      <c r="Y13" s="360"/>
      <c r="Z13" s="360"/>
      <c r="AA13" s="360"/>
      <c r="AB13" s="360"/>
      <c r="AC13" s="360"/>
      <c r="AD13" s="360"/>
      <c r="AE13" s="360"/>
      <c r="AF13" s="360"/>
      <c r="AG13" s="360"/>
    </row>
    <row r="14" spans="2:33" ht="57.95" outlineLevel="1">
      <c r="B14" s="2" t="s">
        <v>2834</v>
      </c>
      <c r="C14" s="2" t="s">
        <v>2835</v>
      </c>
      <c r="D14" s="3"/>
      <c r="E14" s="3" t="s">
        <v>1607</v>
      </c>
      <c r="F14" s="3" t="s">
        <v>1600</v>
      </c>
      <c r="G14" s="2" t="s">
        <v>2836</v>
      </c>
      <c r="H14" s="3" t="s">
        <v>1667</v>
      </c>
      <c r="I14" s="2" t="s">
        <v>2837</v>
      </c>
      <c r="J14" s="3">
        <v>1</v>
      </c>
      <c r="K14" s="2"/>
      <c r="L14" s="2"/>
      <c r="M14" s="2"/>
      <c r="N14" s="2" t="s">
        <v>1612</v>
      </c>
      <c r="O14" s="2" t="s">
        <v>1604</v>
      </c>
      <c r="P14" s="2" t="s">
        <v>1650</v>
      </c>
      <c r="Q14" s="2" t="s">
        <v>2827</v>
      </c>
      <c r="R14" s="2" t="s">
        <v>2838</v>
      </c>
      <c r="S14" s="2" t="s">
        <v>2839</v>
      </c>
      <c r="T14" s="6"/>
      <c r="U14" s="6"/>
      <c r="V14" s="147"/>
      <c r="W14" s="360"/>
      <c r="X14" s="360"/>
      <c r="Y14" s="360"/>
      <c r="Z14" s="360"/>
      <c r="AA14" s="360"/>
      <c r="AB14" s="360"/>
      <c r="AC14" s="360"/>
      <c r="AD14" s="360"/>
      <c r="AE14" s="360"/>
      <c r="AF14" s="360"/>
      <c r="AG14" s="360"/>
    </row>
    <row r="15" spans="2:33" ht="29.1" outlineLevel="1">
      <c r="B15" s="2" t="s">
        <v>2840</v>
      </c>
      <c r="C15" s="2" t="s">
        <v>2841</v>
      </c>
      <c r="D15" s="3"/>
      <c r="E15" s="3" t="s">
        <v>1607</v>
      </c>
      <c r="F15" s="3" t="s">
        <v>1600</v>
      </c>
      <c r="G15" s="2" t="s">
        <v>2842</v>
      </c>
      <c r="H15" s="3" t="s">
        <v>1609</v>
      </c>
      <c r="I15" s="2" t="s">
        <v>1696</v>
      </c>
      <c r="J15" s="3">
        <v>3</v>
      </c>
      <c r="K15" s="2"/>
      <c r="L15" s="2"/>
      <c r="M15" s="2"/>
      <c r="N15" s="2" t="s">
        <v>1612</v>
      </c>
      <c r="O15" s="2" t="s">
        <v>1697</v>
      </c>
      <c r="P15" s="2" t="s">
        <v>1698</v>
      </c>
      <c r="Q15" s="2" t="s">
        <v>1826</v>
      </c>
      <c r="R15" s="2" t="s">
        <v>2843</v>
      </c>
      <c r="S15" s="2" t="s">
        <v>2844</v>
      </c>
      <c r="T15" s="6"/>
      <c r="U15" s="6"/>
      <c r="V15" s="147"/>
      <c r="W15" s="360"/>
      <c r="X15" s="360"/>
      <c r="Y15" s="360"/>
      <c r="Z15" s="360"/>
      <c r="AA15" s="360"/>
      <c r="AB15" s="360"/>
      <c r="AC15" s="360"/>
      <c r="AD15" s="360"/>
      <c r="AE15" s="360"/>
      <c r="AF15" s="360"/>
      <c r="AG15" s="360"/>
    </row>
    <row r="16" spans="2:33" ht="43.5" outlineLevel="1">
      <c r="B16" s="5" t="s">
        <v>1702</v>
      </c>
      <c r="C16" s="5" t="s">
        <v>2845</v>
      </c>
      <c r="D16" s="9"/>
      <c r="E16" s="9" t="s">
        <v>1607</v>
      </c>
      <c r="F16" s="9" t="s">
        <v>1600</v>
      </c>
      <c r="G16" s="5" t="s">
        <v>1704</v>
      </c>
      <c r="H16" s="9" t="s">
        <v>1705</v>
      </c>
      <c r="I16" s="5"/>
      <c r="J16" s="9">
        <v>10.6</v>
      </c>
      <c r="K16" s="5"/>
      <c r="L16" s="5" t="s">
        <v>2846</v>
      </c>
      <c r="M16" s="5"/>
      <c r="N16" s="5" t="s">
        <v>1612</v>
      </c>
      <c r="O16" s="2" t="s">
        <v>1697</v>
      </c>
      <c r="P16" s="2" t="s">
        <v>1698</v>
      </c>
      <c r="Q16" s="2" t="s">
        <v>1826</v>
      </c>
      <c r="R16" s="2" t="s">
        <v>2843</v>
      </c>
      <c r="S16" s="2" t="s">
        <v>2844</v>
      </c>
      <c r="T16" s="6"/>
      <c r="U16" s="6"/>
      <c r="V16" s="262"/>
      <c r="W16" s="360"/>
      <c r="X16" s="360"/>
      <c r="Y16" s="360"/>
      <c r="Z16" s="360"/>
      <c r="AA16" s="360"/>
      <c r="AB16" s="360"/>
      <c r="AC16" s="360"/>
      <c r="AD16" s="360"/>
      <c r="AE16" s="360"/>
      <c r="AF16" s="360"/>
      <c r="AG16" s="360"/>
    </row>
    <row r="17" spans="2:33" ht="57.95" outlineLevel="1">
      <c r="B17" s="5" t="s">
        <v>2847</v>
      </c>
      <c r="C17" s="5" t="s">
        <v>1729</v>
      </c>
      <c r="D17" s="9"/>
      <c r="E17" s="9" t="s">
        <v>1615</v>
      </c>
      <c r="F17" s="9" t="s">
        <v>1629</v>
      </c>
      <c r="G17" s="5" t="s">
        <v>1730</v>
      </c>
      <c r="H17" s="9" t="s">
        <v>1723</v>
      </c>
      <c r="I17" s="5" t="s">
        <v>1724</v>
      </c>
      <c r="J17" s="9"/>
      <c r="K17" s="5" t="s">
        <v>2848</v>
      </c>
      <c r="L17" s="5" t="s">
        <v>2849</v>
      </c>
      <c r="M17" s="5"/>
      <c r="N17" s="5" t="s">
        <v>1612</v>
      </c>
      <c r="O17" s="2" t="s">
        <v>1697</v>
      </c>
      <c r="P17" s="2" t="s">
        <v>1698</v>
      </c>
      <c r="Q17" s="2" t="s">
        <v>1826</v>
      </c>
      <c r="R17" s="2" t="s">
        <v>1827</v>
      </c>
      <c r="S17" s="5" t="s">
        <v>2850</v>
      </c>
      <c r="T17" s="6"/>
      <c r="U17" s="6"/>
      <c r="V17" s="262"/>
      <c r="W17" s="360"/>
      <c r="X17" s="360"/>
      <c r="Y17" s="360"/>
      <c r="Z17" s="360"/>
      <c r="AA17" s="360"/>
      <c r="AB17" s="360"/>
      <c r="AC17" s="360"/>
      <c r="AD17" s="360"/>
      <c r="AE17" s="360"/>
      <c r="AF17" s="360"/>
      <c r="AG17" s="360"/>
    </row>
    <row r="18" spans="2:33" s="83" customFormat="1" ht="29.1" outlineLevel="1">
      <c r="B18" s="5" t="s">
        <v>2851</v>
      </c>
      <c r="C18" s="5" t="s">
        <v>2852</v>
      </c>
      <c r="D18" s="9"/>
      <c r="E18" s="9" t="s">
        <v>1607</v>
      </c>
      <c r="F18" s="9" t="s">
        <v>1600</v>
      </c>
      <c r="G18" s="5" t="s">
        <v>2853</v>
      </c>
      <c r="H18" s="9" t="s">
        <v>1723</v>
      </c>
      <c r="I18" s="5" t="s">
        <v>1724</v>
      </c>
      <c r="J18" s="9"/>
      <c r="K18" s="5"/>
      <c r="L18" s="5" t="s">
        <v>2854</v>
      </c>
      <c r="M18" s="5"/>
      <c r="N18" s="5" t="s">
        <v>1612</v>
      </c>
      <c r="O18" s="5" t="s">
        <v>1697</v>
      </c>
      <c r="P18" s="5" t="s">
        <v>1698</v>
      </c>
      <c r="Q18" s="5" t="s">
        <v>1826</v>
      </c>
      <c r="R18" s="5" t="s">
        <v>1700</v>
      </c>
      <c r="S18" s="5" t="s">
        <v>2121</v>
      </c>
      <c r="T18" s="6"/>
      <c r="U18" s="6"/>
      <c r="V18" s="262"/>
      <c r="W18" s="121"/>
    </row>
    <row r="19" spans="2:33" s="93" customFormat="1" ht="57.95" outlineLevel="1">
      <c r="B19" s="2" t="s">
        <v>1738</v>
      </c>
      <c r="C19" s="2" t="s">
        <v>1739</v>
      </c>
      <c r="D19" s="3"/>
      <c r="E19" s="3" t="s">
        <v>1607</v>
      </c>
      <c r="F19" s="3" t="s">
        <v>1600</v>
      </c>
      <c r="G19" s="2" t="s">
        <v>1740</v>
      </c>
      <c r="H19" s="3" t="s">
        <v>1723</v>
      </c>
      <c r="I19" s="2" t="s">
        <v>1724</v>
      </c>
      <c r="J19" s="3"/>
      <c r="K19" s="2"/>
      <c r="L19" s="2" t="s">
        <v>1741</v>
      </c>
      <c r="M19" s="2"/>
      <c r="N19" s="2" t="s">
        <v>1612</v>
      </c>
      <c r="O19" s="2" t="s">
        <v>1604</v>
      </c>
      <c r="P19" s="2"/>
      <c r="Q19" s="2"/>
      <c r="R19" s="2"/>
      <c r="S19" s="2"/>
      <c r="T19" s="6"/>
      <c r="U19" s="6"/>
      <c r="V19" s="262"/>
    </row>
    <row r="20" spans="2:33" ht="57.95">
      <c r="B20" s="129" t="s">
        <v>2855</v>
      </c>
      <c r="C20" s="129"/>
      <c r="D20" s="129"/>
      <c r="E20" s="130" t="s">
        <v>1599</v>
      </c>
      <c r="F20" s="130" t="s">
        <v>1600</v>
      </c>
      <c r="G20" s="130" t="s">
        <v>2856</v>
      </c>
      <c r="H20" s="130"/>
      <c r="I20" s="130"/>
      <c r="J20" s="130"/>
      <c r="K20" s="209" t="s">
        <v>1602</v>
      </c>
      <c r="L20" s="129"/>
      <c r="M20" s="130" t="str">
        <f>CONCATENATE(M3," \ ",G20)</f>
        <v>sinistro \ coberturas_afetadas</v>
      </c>
      <c r="N20" s="129" t="s">
        <v>1603</v>
      </c>
      <c r="O20" s="129" t="s">
        <v>1604</v>
      </c>
      <c r="P20" s="129"/>
      <c r="Q20" s="129"/>
      <c r="R20" s="129"/>
      <c r="S20" s="129"/>
      <c r="T20" s="154"/>
      <c r="U20" s="154"/>
      <c r="V20" s="175"/>
      <c r="W20" s="360"/>
      <c r="X20" s="360"/>
      <c r="Y20" s="360"/>
      <c r="Z20" s="360"/>
      <c r="AA20" s="360"/>
      <c r="AB20" s="360"/>
      <c r="AC20" s="360"/>
      <c r="AD20" s="360"/>
      <c r="AE20" s="360"/>
      <c r="AF20" s="360"/>
      <c r="AG20" s="360"/>
    </row>
    <row r="21" spans="2:33" ht="57.95" outlineLevel="1">
      <c r="B21" s="137" t="s">
        <v>1876</v>
      </c>
      <c r="C21" s="2" t="s">
        <v>2857</v>
      </c>
      <c r="D21" s="3" t="s">
        <v>46</v>
      </c>
      <c r="E21" s="3" t="s">
        <v>1607</v>
      </c>
      <c r="F21" s="3" t="s">
        <v>1600</v>
      </c>
      <c r="G21" s="2" t="s">
        <v>1877</v>
      </c>
      <c r="H21" s="3" t="s">
        <v>1609</v>
      </c>
      <c r="I21" s="2" t="s">
        <v>1602</v>
      </c>
      <c r="J21" s="3">
        <v>50</v>
      </c>
      <c r="K21" s="2"/>
      <c r="L21" s="2"/>
      <c r="M21" s="2"/>
      <c r="N21" s="2" t="s">
        <v>1612</v>
      </c>
      <c r="O21" s="2" t="s">
        <v>1604</v>
      </c>
      <c r="P21" s="2" t="s">
        <v>1650</v>
      </c>
      <c r="Q21" s="2" t="s">
        <v>2827</v>
      </c>
      <c r="R21" s="2" t="s">
        <v>2838</v>
      </c>
      <c r="S21" s="2" t="s">
        <v>2858</v>
      </c>
      <c r="T21" s="6"/>
      <c r="U21" s="6"/>
      <c r="V21" s="147"/>
      <c r="W21" s="360"/>
      <c r="X21" s="360"/>
      <c r="Y21" s="360"/>
      <c r="Z21" s="360"/>
      <c r="AA21" s="360"/>
      <c r="AB21" s="360"/>
      <c r="AC21" s="360"/>
      <c r="AD21" s="360"/>
      <c r="AE21" s="360"/>
      <c r="AF21" s="360"/>
      <c r="AG21" s="360"/>
    </row>
    <row r="22" spans="2:33" s="109" customFormat="1" ht="188.45" outlineLevel="1">
      <c r="B22" s="2" t="s">
        <v>2859</v>
      </c>
      <c r="C22" s="2" t="s">
        <v>2860</v>
      </c>
      <c r="D22" s="3"/>
      <c r="E22" s="3" t="s">
        <v>1607</v>
      </c>
      <c r="F22" s="3" t="s">
        <v>1600</v>
      </c>
      <c r="G22" s="2" t="s">
        <v>1882</v>
      </c>
      <c r="H22" s="3" t="s">
        <v>1609</v>
      </c>
      <c r="I22" s="261" t="s">
        <v>168</v>
      </c>
      <c r="J22" s="9">
        <v>4</v>
      </c>
      <c r="K22" s="180" t="s">
        <v>1883</v>
      </c>
      <c r="L22" s="2" t="s">
        <v>2861</v>
      </c>
      <c r="M22" s="2"/>
      <c r="N22" s="2" t="s">
        <v>1612</v>
      </c>
      <c r="O22" s="2" t="s">
        <v>1604</v>
      </c>
      <c r="P22" s="2" t="s">
        <v>1650</v>
      </c>
      <c r="Q22" s="2" t="s">
        <v>2827</v>
      </c>
      <c r="R22" s="2" t="s">
        <v>2838</v>
      </c>
      <c r="S22" s="2" t="s">
        <v>2858</v>
      </c>
      <c r="T22" s="6"/>
      <c r="U22" s="6"/>
      <c r="V22" s="262"/>
    </row>
    <row r="23" spans="2:33" ht="57.95" outlineLevel="1">
      <c r="B23" s="122" t="s">
        <v>1885</v>
      </c>
      <c r="C23" s="2" t="s">
        <v>2862</v>
      </c>
      <c r="D23" s="3"/>
      <c r="E23" s="3" t="s">
        <v>1607</v>
      </c>
      <c r="F23" s="3" t="s">
        <v>1600</v>
      </c>
      <c r="G23" s="2" t="s">
        <v>2863</v>
      </c>
      <c r="H23" s="3" t="s">
        <v>1609</v>
      </c>
      <c r="I23" s="180" t="s">
        <v>1888</v>
      </c>
      <c r="J23" s="3">
        <v>5</v>
      </c>
      <c r="K23" s="2"/>
      <c r="L23" s="2"/>
      <c r="M23" s="2"/>
      <c r="N23" s="2" t="s">
        <v>1612</v>
      </c>
      <c r="O23" s="2" t="s">
        <v>1604</v>
      </c>
      <c r="P23" s="2" t="s">
        <v>1650</v>
      </c>
      <c r="Q23" s="2" t="s">
        <v>2827</v>
      </c>
      <c r="R23" s="2" t="s">
        <v>2838</v>
      </c>
      <c r="S23" s="2" t="s">
        <v>2858</v>
      </c>
      <c r="T23" s="6"/>
      <c r="U23" s="177"/>
      <c r="V23" s="263"/>
      <c r="W23" s="360"/>
      <c r="X23" s="360"/>
      <c r="Y23" s="360"/>
      <c r="Z23" s="360"/>
      <c r="AA23" s="360"/>
      <c r="AB23" s="360"/>
      <c r="AC23" s="360"/>
      <c r="AD23" s="360"/>
      <c r="AE23" s="360"/>
      <c r="AF23" s="360"/>
      <c r="AG23" s="360"/>
    </row>
    <row r="24" spans="2:33" ht="57.95" outlineLevel="1">
      <c r="B24" s="122" t="s">
        <v>1889</v>
      </c>
      <c r="C24" s="2" t="s">
        <v>2864</v>
      </c>
      <c r="D24" s="3"/>
      <c r="E24" s="3" t="s">
        <v>1615</v>
      </c>
      <c r="F24" s="3" t="s">
        <v>1629</v>
      </c>
      <c r="G24" s="2" t="s">
        <v>2865</v>
      </c>
      <c r="H24" s="3" t="s">
        <v>1609</v>
      </c>
      <c r="I24" s="2" t="s">
        <v>1602</v>
      </c>
      <c r="J24" s="3">
        <v>500</v>
      </c>
      <c r="K24" s="2" t="s">
        <v>2866</v>
      </c>
      <c r="L24" s="2"/>
      <c r="M24" s="138"/>
      <c r="N24" s="138" t="s">
        <v>1612</v>
      </c>
      <c r="O24" s="2" t="s">
        <v>1604</v>
      </c>
      <c r="P24" s="2" t="s">
        <v>1650</v>
      </c>
      <c r="Q24" s="2" t="s">
        <v>2827</v>
      </c>
      <c r="R24" s="2" t="s">
        <v>2838</v>
      </c>
      <c r="S24" s="2" t="s">
        <v>2858</v>
      </c>
      <c r="T24" s="6"/>
      <c r="U24" s="6"/>
      <c r="V24" s="262"/>
      <c r="W24" s="360"/>
      <c r="X24" s="360"/>
      <c r="Y24" s="360"/>
      <c r="Z24" s="360"/>
      <c r="AA24" s="360"/>
      <c r="AB24" s="360"/>
      <c r="AC24" s="360"/>
      <c r="AD24" s="360"/>
      <c r="AE24" s="360"/>
      <c r="AF24" s="360"/>
      <c r="AG24" s="360"/>
    </row>
    <row r="25" spans="2:33" ht="57.95" outlineLevel="1">
      <c r="B25" s="362" t="s">
        <v>2867</v>
      </c>
      <c r="C25" s="2" t="s">
        <v>2868</v>
      </c>
      <c r="D25" s="3"/>
      <c r="E25" s="3" t="s">
        <v>1607</v>
      </c>
      <c r="F25" s="3" t="s">
        <v>1600</v>
      </c>
      <c r="G25" s="2" t="s">
        <v>2869</v>
      </c>
      <c r="H25" s="3" t="s">
        <v>1680</v>
      </c>
      <c r="I25" s="2" t="s">
        <v>1681</v>
      </c>
      <c r="J25" s="3">
        <v>10</v>
      </c>
      <c r="K25" s="2"/>
      <c r="L25" s="2"/>
      <c r="M25" s="2"/>
      <c r="N25" s="2" t="s">
        <v>1612</v>
      </c>
      <c r="O25" s="2" t="s">
        <v>1604</v>
      </c>
      <c r="P25" s="2" t="s">
        <v>1650</v>
      </c>
      <c r="Q25" s="2" t="s">
        <v>2827</v>
      </c>
      <c r="R25" s="2" t="s">
        <v>2838</v>
      </c>
      <c r="S25" s="2" t="s">
        <v>2870</v>
      </c>
      <c r="T25" s="6"/>
      <c r="U25" s="6"/>
      <c r="V25" s="147"/>
      <c r="W25" s="360"/>
      <c r="X25" s="360"/>
      <c r="Y25" s="360"/>
      <c r="Z25" s="360"/>
      <c r="AA25" s="360"/>
      <c r="AB25" s="360"/>
      <c r="AC25" s="360"/>
      <c r="AD25" s="360"/>
      <c r="AE25" s="360"/>
      <c r="AF25" s="360"/>
      <c r="AG25" s="360"/>
    </row>
    <row r="26" spans="2:33" ht="57.95" outlineLevel="1">
      <c r="B26" s="362" t="s">
        <v>2871</v>
      </c>
      <c r="C26" s="2" t="s">
        <v>2872</v>
      </c>
      <c r="D26" s="3"/>
      <c r="E26" s="3" t="s">
        <v>1607</v>
      </c>
      <c r="F26" s="3" t="s">
        <v>1600</v>
      </c>
      <c r="G26" s="2" t="s">
        <v>2873</v>
      </c>
      <c r="H26" s="3" t="s">
        <v>1680</v>
      </c>
      <c r="I26" s="2" t="s">
        <v>1681</v>
      </c>
      <c r="J26" s="3">
        <v>10</v>
      </c>
      <c r="K26" s="2"/>
      <c r="L26" s="2"/>
      <c r="M26" s="2"/>
      <c r="N26" s="2" t="s">
        <v>1612</v>
      </c>
      <c r="O26" s="2" t="s">
        <v>1604</v>
      </c>
      <c r="P26" s="2" t="s">
        <v>1650</v>
      </c>
      <c r="Q26" s="2" t="s">
        <v>2827</v>
      </c>
      <c r="R26" s="2" t="s">
        <v>2838</v>
      </c>
      <c r="S26" s="2" t="s">
        <v>2874</v>
      </c>
      <c r="T26" s="6"/>
      <c r="U26" s="6"/>
      <c r="V26" s="147"/>
      <c r="W26" s="360"/>
      <c r="X26" s="360"/>
      <c r="Y26" s="360"/>
      <c r="Z26" s="360"/>
      <c r="AA26" s="360"/>
      <c r="AB26" s="360"/>
      <c r="AC26" s="360"/>
      <c r="AD26" s="360"/>
      <c r="AE26" s="360"/>
      <c r="AF26" s="360"/>
      <c r="AG26" s="360"/>
    </row>
    <row r="27" spans="2:33" ht="57.95" outlineLevel="1">
      <c r="B27" s="362" t="s">
        <v>2875</v>
      </c>
      <c r="C27" s="2" t="s">
        <v>2876</v>
      </c>
      <c r="D27" s="3"/>
      <c r="E27" s="3" t="s">
        <v>1615</v>
      </c>
      <c r="F27" s="3" t="s">
        <v>1629</v>
      </c>
      <c r="G27" s="2" t="s">
        <v>2877</v>
      </c>
      <c r="H27" s="3" t="s">
        <v>1680</v>
      </c>
      <c r="I27" s="2" t="s">
        <v>1681</v>
      </c>
      <c r="J27" s="3">
        <v>10</v>
      </c>
      <c r="K27" s="2" t="s">
        <v>2878</v>
      </c>
      <c r="L27" s="2"/>
      <c r="M27" s="2"/>
      <c r="N27" s="2" t="s">
        <v>1612</v>
      </c>
      <c r="O27" s="2" t="s">
        <v>1661</v>
      </c>
      <c r="P27" s="2" t="s">
        <v>1662</v>
      </c>
      <c r="Q27" s="2" t="s">
        <v>1663</v>
      </c>
      <c r="R27" s="2" t="s">
        <v>2237</v>
      </c>
      <c r="S27" s="2" t="s">
        <v>2383</v>
      </c>
      <c r="T27" s="6"/>
      <c r="U27" s="6"/>
      <c r="V27" s="147"/>
      <c r="W27" s="360"/>
      <c r="X27" s="360"/>
      <c r="Y27" s="360"/>
      <c r="Z27" s="360"/>
      <c r="AA27" s="360"/>
      <c r="AB27" s="360"/>
      <c r="AC27" s="360"/>
      <c r="AD27" s="360"/>
      <c r="AE27" s="360"/>
      <c r="AF27" s="360"/>
      <c r="AG27" s="360"/>
    </row>
    <row r="28" spans="2:33" ht="116.1" outlineLevel="1">
      <c r="B28" s="133" t="s">
        <v>2879</v>
      </c>
      <c r="C28" s="133" t="s">
        <v>2880</v>
      </c>
      <c r="D28" s="8"/>
      <c r="E28" s="8" t="s">
        <v>1615</v>
      </c>
      <c r="F28" s="8" t="s">
        <v>1629</v>
      </c>
      <c r="G28" s="133" t="s">
        <v>2881</v>
      </c>
      <c r="H28" s="8" t="s">
        <v>1680</v>
      </c>
      <c r="I28" s="133" t="s">
        <v>1681</v>
      </c>
      <c r="J28" s="8">
        <v>10</v>
      </c>
      <c r="K28" s="133" t="s">
        <v>2882</v>
      </c>
      <c r="L28" s="133"/>
      <c r="M28" s="133"/>
      <c r="N28" s="133" t="s">
        <v>1612</v>
      </c>
      <c r="O28" s="133" t="s">
        <v>1604</v>
      </c>
      <c r="P28" s="133" t="s">
        <v>1650</v>
      </c>
      <c r="Q28" s="133" t="s">
        <v>2827</v>
      </c>
      <c r="R28" s="133" t="s">
        <v>2838</v>
      </c>
      <c r="S28" s="133" t="s">
        <v>2883</v>
      </c>
      <c r="T28" s="6"/>
      <c r="U28" s="6"/>
      <c r="V28" s="262"/>
      <c r="W28" s="360"/>
      <c r="X28" s="360"/>
      <c r="Y28" s="360"/>
      <c r="Z28" s="360"/>
      <c r="AA28" s="360"/>
      <c r="AB28" s="360"/>
      <c r="AC28" s="360"/>
      <c r="AD28" s="360"/>
      <c r="AE28" s="360"/>
      <c r="AF28" s="360"/>
      <c r="AG28" s="360"/>
    </row>
    <row r="29" spans="2:33" ht="159.6" outlineLevel="1">
      <c r="B29" s="2" t="s">
        <v>2884</v>
      </c>
      <c r="C29" s="2" t="s">
        <v>2885</v>
      </c>
      <c r="D29" s="3"/>
      <c r="E29" s="3" t="s">
        <v>1607</v>
      </c>
      <c r="F29" s="3" t="s">
        <v>1600</v>
      </c>
      <c r="G29" s="2" t="s">
        <v>2886</v>
      </c>
      <c r="H29" s="3" t="s">
        <v>1667</v>
      </c>
      <c r="I29" s="2" t="s">
        <v>2887</v>
      </c>
      <c r="J29" s="3">
        <v>1</v>
      </c>
      <c r="K29" s="2"/>
      <c r="L29" s="2"/>
      <c r="M29" s="2"/>
      <c r="N29" s="2" t="s">
        <v>1612</v>
      </c>
      <c r="O29" s="133" t="s">
        <v>1604</v>
      </c>
      <c r="P29" s="133" t="s">
        <v>1650</v>
      </c>
      <c r="Q29" s="133" t="s">
        <v>2827</v>
      </c>
      <c r="R29" s="133" t="s">
        <v>2838</v>
      </c>
      <c r="S29" s="2" t="s">
        <v>2888</v>
      </c>
      <c r="T29" s="6"/>
      <c r="U29" s="6"/>
      <c r="V29" s="262"/>
      <c r="W29" s="360"/>
      <c r="X29" s="360"/>
      <c r="Y29" s="360"/>
      <c r="Z29" s="360"/>
      <c r="AA29" s="360"/>
      <c r="AB29" s="360"/>
      <c r="AC29" s="360"/>
      <c r="AD29" s="360"/>
      <c r="AE29" s="360"/>
      <c r="AF29" s="360"/>
      <c r="AG29" s="360"/>
    </row>
    <row r="30" spans="2:33" ht="57.95" outlineLevel="1">
      <c r="B30" s="2" t="s">
        <v>2889</v>
      </c>
      <c r="C30" s="2" t="s">
        <v>2890</v>
      </c>
      <c r="D30" s="3"/>
      <c r="E30" s="3" t="s">
        <v>1607</v>
      </c>
      <c r="F30" s="8" t="s">
        <v>1600</v>
      </c>
      <c r="G30" s="2" t="s">
        <v>2891</v>
      </c>
      <c r="H30" s="3" t="s">
        <v>1680</v>
      </c>
      <c r="I30" s="2" t="s">
        <v>1681</v>
      </c>
      <c r="J30" s="3">
        <v>10</v>
      </c>
      <c r="K30" s="2"/>
      <c r="L30" s="2"/>
      <c r="M30" s="2"/>
      <c r="N30" s="2" t="s">
        <v>1612</v>
      </c>
      <c r="O30" s="2" t="s">
        <v>1604</v>
      </c>
      <c r="P30" s="2" t="s">
        <v>1650</v>
      </c>
      <c r="Q30" s="2" t="s">
        <v>2827</v>
      </c>
      <c r="R30" s="2" t="s">
        <v>2838</v>
      </c>
      <c r="S30" s="2" t="s">
        <v>2892</v>
      </c>
      <c r="T30" s="6"/>
      <c r="U30" s="6"/>
      <c r="V30" s="147"/>
      <c r="W30" s="360"/>
      <c r="X30" s="360"/>
      <c r="Y30" s="360"/>
      <c r="Z30" s="360"/>
      <c r="AA30" s="360"/>
      <c r="AB30" s="360"/>
      <c r="AC30" s="360"/>
      <c r="AD30" s="360"/>
      <c r="AE30" s="360"/>
      <c r="AF30" s="360"/>
      <c r="AG30" s="360"/>
    </row>
    <row r="31" spans="2:33" ht="57.95" outlineLevel="1">
      <c r="B31" s="2" t="s">
        <v>2893</v>
      </c>
      <c r="C31" s="2" t="s">
        <v>2894</v>
      </c>
      <c r="D31" s="3"/>
      <c r="E31" s="3" t="s">
        <v>1607</v>
      </c>
      <c r="F31" s="8" t="s">
        <v>1600</v>
      </c>
      <c r="G31" s="2" t="s">
        <v>2895</v>
      </c>
      <c r="H31" s="3" t="s">
        <v>1667</v>
      </c>
      <c r="I31" s="2" t="s">
        <v>2896</v>
      </c>
      <c r="J31" s="3">
        <v>2</v>
      </c>
      <c r="K31" s="2"/>
      <c r="L31" s="2"/>
      <c r="M31" s="2"/>
      <c r="N31" s="2" t="s">
        <v>1612</v>
      </c>
      <c r="O31" s="2" t="s">
        <v>2897</v>
      </c>
      <c r="P31" s="2" t="s">
        <v>2898</v>
      </c>
      <c r="Q31" s="2" t="s">
        <v>1663</v>
      </c>
      <c r="R31" s="2" t="s">
        <v>2623</v>
      </c>
      <c r="S31" s="2" t="s">
        <v>2899</v>
      </c>
      <c r="T31" s="6"/>
      <c r="U31" s="6"/>
      <c r="V31" s="262"/>
      <c r="W31" s="360"/>
      <c r="X31" s="360"/>
      <c r="Y31" s="360"/>
      <c r="Z31" s="360"/>
      <c r="AA31" s="360"/>
      <c r="AB31" s="360"/>
      <c r="AC31" s="360"/>
      <c r="AD31" s="360"/>
      <c r="AE31" s="360"/>
      <c r="AF31" s="360"/>
      <c r="AG31" s="360"/>
    </row>
    <row r="32" spans="2:33" s="93" customFormat="1" ht="72.599999999999994" outlineLevel="1">
      <c r="B32" s="2" t="s">
        <v>2900</v>
      </c>
      <c r="C32" s="2" t="s">
        <v>2901</v>
      </c>
      <c r="D32" s="3"/>
      <c r="E32" s="3" t="s">
        <v>1615</v>
      </c>
      <c r="F32" s="8" t="s">
        <v>1629</v>
      </c>
      <c r="G32" s="2" t="s">
        <v>2902</v>
      </c>
      <c r="H32" s="3" t="s">
        <v>1680</v>
      </c>
      <c r="I32" s="2" t="s">
        <v>1681</v>
      </c>
      <c r="J32" s="3">
        <v>10</v>
      </c>
      <c r="K32" s="2" t="s">
        <v>2903</v>
      </c>
      <c r="L32" s="2" t="s">
        <v>2904</v>
      </c>
      <c r="M32" s="2"/>
      <c r="N32" s="2" t="s">
        <v>1612</v>
      </c>
      <c r="O32" s="2" t="s">
        <v>2636</v>
      </c>
      <c r="P32" s="2" t="s">
        <v>2905</v>
      </c>
      <c r="Q32" s="2" t="s">
        <v>1957</v>
      </c>
      <c r="R32" s="2" t="s">
        <v>2906</v>
      </c>
      <c r="S32" s="2" t="s">
        <v>2907</v>
      </c>
      <c r="T32" s="6"/>
      <c r="U32" s="6"/>
      <c r="V32" s="262"/>
    </row>
    <row r="33" spans="2:33" s="93" customFormat="1" ht="391.5" outlineLevel="1">
      <c r="B33" s="2" t="s">
        <v>2908</v>
      </c>
      <c r="C33" s="2" t="s">
        <v>2909</v>
      </c>
      <c r="D33" s="3"/>
      <c r="E33" s="3" t="s">
        <v>1615</v>
      </c>
      <c r="F33" s="8" t="s">
        <v>1629</v>
      </c>
      <c r="G33" s="2" t="s">
        <v>2910</v>
      </c>
      <c r="H33" s="3" t="s">
        <v>1680</v>
      </c>
      <c r="I33" s="2" t="s">
        <v>1681</v>
      </c>
      <c r="J33" s="3">
        <v>10</v>
      </c>
      <c r="K33" s="2" t="s">
        <v>2903</v>
      </c>
      <c r="L33" s="2" t="s">
        <v>2911</v>
      </c>
      <c r="M33" s="2"/>
      <c r="N33" s="2" t="s">
        <v>1612</v>
      </c>
      <c r="O33" s="2" t="s">
        <v>2636</v>
      </c>
      <c r="P33" s="2" t="s">
        <v>2905</v>
      </c>
      <c r="Q33" s="2" t="s">
        <v>1957</v>
      </c>
      <c r="R33" s="2" t="s">
        <v>2906</v>
      </c>
      <c r="S33" s="2" t="s">
        <v>2912</v>
      </c>
      <c r="T33" s="6"/>
      <c r="U33" s="6"/>
      <c r="V33" s="262"/>
    </row>
    <row r="34" spans="2:33" s="93" customFormat="1" ht="29.1" outlineLevel="1">
      <c r="B34" s="2" t="s">
        <v>2913</v>
      </c>
      <c r="C34" s="2" t="s">
        <v>2914</v>
      </c>
      <c r="D34" s="3"/>
      <c r="E34" s="3" t="s">
        <v>1615</v>
      </c>
      <c r="F34" s="8" t="s">
        <v>1600</v>
      </c>
      <c r="G34" s="2" t="s">
        <v>2915</v>
      </c>
      <c r="H34" s="3" t="s">
        <v>1680</v>
      </c>
      <c r="I34" s="2" t="s">
        <v>1681</v>
      </c>
      <c r="J34" s="3">
        <v>10</v>
      </c>
      <c r="K34" s="2"/>
      <c r="L34" s="2" t="s">
        <v>2916</v>
      </c>
      <c r="M34" s="2"/>
      <c r="N34" s="2" t="s">
        <v>1612</v>
      </c>
      <c r="O34" s="2" t="s">
        <v>1661</v>
      </c>
      <c r="P34" s="2" t="s">
        <v>1662</v>
      </c>
      <c r="Q34" s="2" t="s">
        <v>1663</v>
      </c>
      <c r="R34" s="2" t="s">
        <v>2237</v>
      </c>
      <c r="S34" s="2" t="s">
        <v>2917</v>
      </c>
      <c r="T34" s="6"/>
      <c r="U34" s="6"/>
      <c r="V34" s="262"/>
    </row>
    <row r="35" spans="2:33" s="93" customFormat="1" ht="29.1" outlineLevel="1">
      <c r="B35" s="2" t="s">
        <v>2918</v>
      </c>
      <c r="C35" s="2" t="s">
        <v>2919</v>
      </c>
      <c r="D35" s="3"/>
      <c r="E35" s="3" t="s">
        <v>1615</v>
      </c>
      <c r="F35" s="8" t="s">
        <v>1600</v>
      </c>
      <c r="G35" s="2" t="s">
        <v>2920</v>
      </c>
      <c r="H35" s="3" t="s">
        <v>1680</v>
      </c>
      <c r="I35" s="2" t="s">
        <v>1681</v>
      </c>
      <c r="J35" s="3">
        <v>10</v>
      </c>
      <c r="K35" s="2"/>
      <c r="L35" s="2" t="s">
        <v>2921</v>
      </c>
      <c r="M35" s="2"/>
      <c r="N35" s="2" t="s">
        <v>1612</v>
      </c>
      <c r="O35" s="2" t="s">
        <v>1661</v>
      </c>
      <c r="P35" s="2" t="s">
        <v>1662</v>
      </c>
      <c r="Q35" s="2" t="s">
        <v>1663</v>
      </c>
      <c r="R35" s="2" t="s">
        <v>2237</v>
      </c>
      <c r="S35" s="2" t="s">
        <v>2917</v>
      </c>
      <c r="T35" s="6"/>
      <c r="U35" s="6"/>
      <c r="V35" s="262"/>
    </row>
    <row r="36" spans="2:33" ht="101.45">
      <c r="B36" s="135" t="s">
        <v>2922</v>
      </c>
      <c r="C36" s="135"/>
      <c r="D36" s="135"/>
      <c r="E36" s="135" t="s">
        <v>1615</v>
      </c>
      <c r="F36" s="135" t="s">
        <v>1629</v>
      </c>
      <c r="G36" s="135" t="s">
        <v>2923</v>
      </c>
      <c r="H36" s="135"/>
      <c r="I36" s="135"/>
      <c r="J36" s="135"/>
      <c r="K36" s="135" t="s">
        <v>2924</v>
      </c>
      <c r="L36" s="135"/>
      <c r="M36" s="135" t="str">
        <f>CONCATENATE(M20," \ ",G36)</f>
        <v>sinistro \ coberturas_afetadas \ justificativa_negativa</v>
      </c>
      <c r="N36" s="136" t="s">
        <v>1603</v>
      </c>
      <c r="O36" s="129" t="s">
        <v>1604</v>
      </c>
      <c r="P36" s="136"/>
      <c r="Q36" s="136"/>
      <c r="R36" s="136"/>
      <c r="S36" s="136"/>
      <c r="T36" s="154"/>
      <c r="U36" s="154"/>
      <c r="V36" s="175"/>
      <c r="W36" s="360"/>
      <c r="X36" s="360"/>
      <c r="Y36" s="360"/>
      <c r="Z36" s="360"/>
      <c r="AA36" s="360"/>
      <c r="AB36" s="360"/>
      <c r="AC36" s="360"/>
      <c r="AD36" s="360"/>
      <c r="AE36" s="360"/>
      <c r="AF36" s="360"/>
      <c r="AG36" s="360"/>
    </row>
    <row r="37" spans="2:33" ht="116.1" outlineLevel="1">
      <c r="B37" s="2" t="s">
        <v>2922</v>
      </c>
      <c r="C37" s="2" t="s">
        <v>2925</v>
      </c>
      <c r="D37" s="3"/>
      <c r="E37" s="3" t="s">
        <v>1607</v>
      </c>
      <c r="F37" s="3" t="s">
        <v>1600</v>
      </c>
      <c r="G37" s="2" t="s">
        <v>2926</v>
      </c>
      <c r="H37" s="3" t="s">
        <v>1667</v>
      </c>
      <c r="I37" s="2" t="s">
        <v>2927</v>
      </c>
      <c r="J37" s="3">
        <v>2</v>
      </c>
      <c r="K37" s="2"/>
      <c r="L37" s="2"/>
      <c r="M37" s="2"/>
      <c r="N37" s="2" t="s">
        <v>1612</v>
      </c>
      <c r="O37" s="2" t="s">
        <v>1604</v>
      </c>
      <c r="P37" s="2" t="s">
        <v>1650</v>
      </c>
      <c r="Q37" s="2" t="s">
        <v>2827</v>
      </c>
      <c r="R37" s="2" t="s">
        <v>2838</v>
      </c>
      <c r="S37" s="2" t="s">
        <v>2928</v>
      </c>
      <c r="T37" s="6"/>
      <c r="U37" s="6"/>
      <c r="V37" s="147"/>
      <c r="W37" s="360"/>
      <c r="X37" s="360"/>
      <c r="Y37" s="360"/>
      <c r="Z37" s="360"/>
      <c r="AA37" s="360"/>
      <c r="AB37" s="360"/>
      <c r="AC37" s="360"/>
      <c r="AD37" s="360"/>
      <c r="AE37" s="360"/>
      <c r="AF37" s="360"/>
      <c r="AG37" s="360"/>
    </row>
    <row r="38" spans="2:33" ht="57.95" outlineLevel="1">
      <c r="B38" s="2" t="s">
        <v>2929</v>
      </c>
      <c r="C38" s="2" t="s">
        <v>2930</v>
      </c>
      <c r="D38" s="3"/>
      <c r="E38" s="3" t="s">
        <v>1615</v>
      </c>
      <c r="F38" s="3" t="s">
        <v>1629</v>
      </c>
      <c r="G38" s="2" t="s">
        <v>2931</v>
      </c>
      <c r="H38" s="3" t="s">
        <v>1609</v>
      </c>
      <c r="I38" s="2" t="s">
        <v>1602</v>
      </c>
      <c r="J38" s="3">
        <v>1024</v>
      </c>
      <c r="K38" s="2" t="s">
        <v>2932</v>
      </c>
      <c r="L38" s="2"/>
      <c r="M38" s="2"/>
      <c r="N38" s="2" t="s">
        <v>1612</v>
      </c>
      <c r="O38" s="2" t="s">
        <v>1604</v>
      </c>
      <c r="P38" s="2" t="s">
        <v>1650</v>
      </c>
      <c r="Q38" s="2" t="s">
        <v>2827</v>
      </c>
      <c r="R38" s="2" t="s">
        <v>2838</v>
      </c>
      <c r="S38" s="2" t="s">
        <v>2928</v>
      </c>
      <c r="T38" s="6"/>
      <c r="U38" s="6"/>
      <c r="V38" s="147"/>
      <c r="W38" s="360"/>
      <c r="X38" s="360"/>
      <c r="Y38" s="360"/>
      <c r="Z38" s="360"/>
      <c r="AA38" s="360"/>
      <c r="AB38" s="360"/>
      <c r="AC38" s="360"/>
      <c r="AD38" s="360"/>
      <c r="AE38" s="360"/>
      <c r="AF38" s="360"/>
      <c r="AG38" s="360"/>
    </row>
    <row r="39" spans="2:33" ht="72.599999999999994">
      <c r="B39" s="135" t="s">
        <v>2933</v>
      </c>
      <c r="C39" s="135"/>
      <c r="D39" s="135"/>
      <c r="E39" s="135" t="s">
        <v>1615</v>
      </c>
      <c r="F39" s="135" t="s">
        <v>1629</v>
      </c>
      <c r="G39" s="135" t="s">
        <v>2934</v>
      </c>
      <c r="H39" s="135"/>
      <c r="I39" s="135"/>
      <c r="J39" s="135"/>
      <c r="K39" s="210" t="s">
        <v>2935</v>
      </c>
      <c r="L39" s="135"/>
      <c r="M39" s="135" t="str">
        <f>CONCATENATE(M20," \ ",G39)</f>
        <v>sinistro \ coberturas_afetadas \ totalizacao_sinistro</v>
      </c>
      <c r="N39" s="136" t="s">
        <v>1603</v>
      </c>
      <c r="O39" s="129" t="s">
        <v>1604</v>
      </c>
      <c r="P39" s="136"/>
      <c r="Q39" s="136"/>
      <c r="R39" s="136"/>
      <c r="S39" s="136"/>
      <c r="T39" s="154"/>
      <c r="U39" s="154"/>
      <c r="V39" s="175"/>
      <c r="W39" s="360"/>
      <c r="X39" s="360"/>
      <c r="Y39" s="360"/>
      <c r="Z39" s="360"/>
      <c r="AA39" s="360"/>
      <c r="AB39" s="360"/>
      <c r="AC39" s="360"/>
      <c r="AD39" s="360"/>
      <c r="AE39" s="360"/>
      <c r="AF39" s="360"/>
      <c r="AG39" s="360"/>
    </row>
    <row r="40" spans="2:33" s="93" customFormat="1" ht="57.95" outlineLevel="1">
      <c r="B40" s="2" t="s">
        <v>2936</v>
      </c>
      <c r="C40" s="2" t="s">
        <v>2936</v>
      </c>
      <c r="D40" s="3"/>
      <c r="E40" s="3" t="s">
        <v>1607</v>
      </c>
      <c r="F40" s="3" t="s">
        <v>1600</v>
      </c>
      <c r="G40" s="2" t="s">
        <v>2937</v>
      </c>
      <c r="H40" s="3" t="s">
        <v>1705</v>
      </c>
      <c r="I40" s="139" t="s">
        <v>1602</v>
      </c>
      <c r="J40" s="9">
        <v>18.2</v>
      </c>
      <c r="K40" s="2"/>
      <c r="L40" s="2"/>
      <c r="M40" s="5" t="s">
        <v>1712</v>
      </c>
      <c r="N40" s="5" t="s">
        <v>1612</v>
      </c>
      <c r="O40" s="5" t="s">
        <v>1604</v>
      </c>
      <c r="P40" s="5" t="s">
        <v>1650</v>
      </c>
      <c r="Q40" s="5" t="s">
        <v>2827</v>
      </c>
      <c r="R40" s="5" t="s">
        <v>2838</v>
      </c>
      <c r="S40" s="5" t="s">
        <v>2938</v>
      </c>
      <c r="T40" s="6"/>
      <c r="U40" s="6"/>
      <c r="V40" s="262"/>
    </row>
    <row r="41" spans="2:33" s="93" customFormat="1" ht="57.95" outlineLevel="1">
      <c r="B41" s="2" t="s">
        <v>2939</v>
      </c>
      <c r="C41" s="2" t="s">
        <v>2939</v>
      </c>
      <c r="D41" s="3"/>
      <c r="E41" s="3" t="s">
        <v>1607</v>
      </c>
      <c r="F41" s="3" t="s">
        <v>1600</v>
      </c>
      <c r="G41" s="2" t="s">
        <v>2940</v>
      </c>
      <c r="H41" s="3" t="s">
        <v>1705</v>
      </c>
      <c r="I41" s="139" t="s">
        <v>1602</v>
      </c>
      <c r="J41" s="9">
        <v>18.2</v>
      </c>
      <c r="K41" s="2"/>
      <c r="L41" s="2"/>
      <c r="M41" s="5" t="s">
        <v>1712</v>
      </c>
      <c r="N41" s="5" t="s">
        <v>1612</v>
      </c>
      <c r="O41" s="5" t="s">
        <v>1604</v>
      </c>
      <c r="P41" s="5" t="s">
        <v>1650</v>
      </c>
      <c r="Q41" s="5" t="s">
        <v>2827</v>
      </c>
      <c r="R41" s="5" t="s">
        <v>2838</v>
      </c>
      <c r="S41" s="5" t="s">
        <v>2938</v>
      </c>
      <c r="T41" s="6"/>
      <c r="U41" s="6"/>
      <c r="V41" s="262"/>
    </row>
    <row r="42" spans="2:33" s="93" customFormat="1" ht="29.1" outlineLevel="1">
      <c r="B42" s="2" t="s">
        <v>2941</v>
      </c>
      <c r="C42" s="2" t="s">
        <v>2941</v>
      </c>
      <c r="D42" s="3"/>
      <c r="E42" s="3" t="s">
        <v>1607</v>
      </c>
      <c r="F42" s="3" t="s">
        <v>1600</v>
      </c>
      <c r="G42" s="2" t="s">
        <v>2942</v>
      </c>
      <c r="H42" s="3" t="s">
        <v>1705</v>
      </c>
      <c r="I42" s="139" t="s">
        <v>1602</v>
      </c>
      <c r="J42" s="9">
        <v>18.2</v>
      </c>
      <c r="K42" s="2"/>
      <c r="L42" s="2"/>
      <c r="M42" s="5" t="s">
        <v>1712</v>
      </c>
      <c r="N42" s="5" t="s">
        <v>1612</v>
      </c>
      <c r="O42" s="5" t="s">
        <v>1661</v>
      </c>
      <c r="P42" s="5" t="s">
        <v>1662</v>
      </c>
      <c r="Q42" s="5" t="s">
        <v>1663</v>
      </c>
      <c r="R42" s="5" t="s">
        <v>2237</v>
      </c>
      <c r="S42" s="5" t="s">
        <v>2917</v>
      </c>
      <c r="T42" s="6"/>
      <c r="U42" s="6"/>
      <c r="V42" s="262"/>
    </row>
    <row r="43" spans="2:33" s="93" customFormat="1" ht="29.1" outlineLevel="1">
      <c r="B43" s="2" t="s">
        <v>2943</v>
      </c>
      <c r="C43" s="2" t="s">
        <v>2943</v>
      </c>
      <c r="D43" s="3"/>
      <c r="E43" s="3" t="s">
        <v>1607</v>
      </c>
      <c r="F43" s="3" t="s">
        <v>1600</v>
      </c>
      <c r="G43" s="2" t="s">
        <v>2944</v>
      </c>
      <c r="H43" s="3" t="s">
        <v>1705</v>
      </c>
      <c r="I43" s="139" t="s">
        <v>1602</v>
      </c>
      <c r="J43" s="9">
        <v>18.2</v>
      </c>
      <c r="K43" s="2"/>
      <c r="L43" s="2"/>
      <c r="M43" s="5" t="s">
        <v>1712</v>
      </c>
      <c r="N43" s="5" t="s">
        <v>1612</v>
      </c>
      <c r="O43" s="5" t="s">
        <v>1661</v>
      </c>
      <c r="P43" s="5" t="s">
        <v>1662</v>
      </c>
      <c r="Q43" s="5" t="s">
        <v>1663</v>
      </c>
      <c r="R43" s="5" t="s">
        <v>2237</v>
      </c>
      <c r="S43" s="5" t="s">
        <v>2917</v>
      </c>
      <c r="T43" s="6"/>
      <c r="U43" s="6"/>
      <c r="V43" s="262"/>
    </row>
    <row r="44" spans="2:33" s="93" customFormat="1" ht="57.95" outlineLevel="1">
      <c r="B44" s="2" t="s">
        <v>2945</v>
      </c>
      <c r="C44" s="2" t="s">
        <v>2945</v>
      </c>
      <c r="D44" s="3"/>
      <c r="E44" s="3" t="s">
        <v>1607</v>
      </c>
      <c r="F44" s="3" t="s">
        <v>1600</v>
      </c>
      <c r="G44" s="2" t="s">
        <v>2946</v>
      </c>
      <c r="H44" s="3" t="s">
        <v>1705</v>
      </c>
      <c r="I44" s="139" t="s">
        <v>1602</v>
      </c>
      <c r="J44" s="9">
        <v>18.2</v>
      </c>
      <c r="K44" s="2"/>
      <c r="L44" s="2"/>
      <c r="M44" s="5" t="s">
        <v>1712</v>
      </c>
      <c r="N44" s="5" t="s">
        <v>1612</v>
      </c>
      <c r="O44" s="5" t="s">
        <v>1604</v>
      </c>
      <c r="P44" s="5" t="s">
        <v>1650</v>
      </c>
      <c r="Q44" s="5" t="s">
        <v>2827</v>
      </c>
      <c r="R44" s="5" t="s">
        <v>2838</v>
      </c>
      <c r="S44" s="5" t="s">
        <v>2947</v>
      </c>
      <c r="T44" s="6"/>
      <c r="U44" s="6"/>
      <c r="V44" s="262"/>
    </row>
    <row r="45" spans="2:33" s="93" customFormat="1" ht="57.95" outlineLevel="1">
      <c r="B45" s="2" t="s">
        <v>2948</v>
      </c>
      <c r="C45" s="2" t="s">
        <v>2949</v>
      </c>
      <c r="D45" s="3"/>
      <c r="E45" s="3" t="s">
        <v>1607</v>
      </c>
      <c r="F45" s="3" t="s">
        <v>1600</v>
      </c>
      <c r="G45" s="2" t="s">
        <v>2950</v>
      </c>
      <c r="H45" s="3" t="s">
        <v>1705</v>
      </c>
      <c r="I45" s="139" t="s">
        <v>1602</v>
      </c>
      <c r="J45" s="9">
        <v>18.2</v>
      </c>
      <c r="K45" s="2"/>
      <c r="L45" s="2"/>
      <c r="M45" s="5" t="s">
        <v>1712</v>
      </c>
      <c r="N45" s="5" t="s">
        <v>1612</v>
      </c>
      <c r="O45" s="5" t="s">
        <v>1604</v>
      </c>
      <c r="P45" s="5" t="s">
        <v>1650</v>
      </c>
      <c r="Q45" s="5" t="s">
        <v>2827</v>
      </c>
      <c r="R45" s="5" t="s">
        <v>2838</v>
      </c>
      <c r="S45" s="7" t="s">
        <v>2951</v>
      </c>
      <c r="T45" s="6"/>
      <c r="U45" s="6"/>
      <c r="V45" s="262"/>
    </row>
    <row r="46" spans="2:33" s="81" customFormat="1" ht="72.599999999999994">
      <c r="B46" s="1" t="s">
        <v>2114</v>
      </c>
      <c r="C46" s="1"/>
      <c r="D46" s="1"/>
      <c r="E46" s="45" t="s">
        <v>1743</v>
      </c>
      <c r="F46" s="45" t="s">
        <v>1629</v>
      </c>
      <c r="G46" s="45" t="s">
        <v>2115</v>
      </c>
      <c r="H46" s="45"/>
      <c r="I46" s="45"/>
      <c r="J46" s="45"/>
      <c r="K46" s="45" t="s">
        <v>2952</v>
      </c>
      <c r="L46" s="1"/>
      <c r="M46" s="135" t="str">
        <f>CONCATENATE(M39," \ ",G46)</f>
        <v>sinistro \ coberturas_afetadas \ totalizacao_sinistro \ cessionarias_cosseguro</v>
      </c>
      <c r="N46" s="136" t="s">
        <v>1603</v>
      </c>
      <c r="O46" s="135" t="s">
        <v>1697</v>
      </c>
      <c r="P46" s="136"/>
      <c r="Q46" s="136"/>
      <c r="R46" s="136"/>
      <c r="S46" s="136"/>
      <c r="T46" s="154"/>
      <c r="U46" s="154"/>
      <c r="V46" s="175"/>
      <c r="W46" s="121"/>
      <c r="X46" s="350"/>
      <c r="Y46" s="350"/>
      <c r="Z46" s="350"/>
      <c r="AA46" s="350"/>
      <c r="AB46" s="350"/>
      <c r="AC46" s="350"/>
      <c r="AD46" s="350"/>
      <c r="AE46" s="350"/>
      <c r="AF46" s="350"/>
      <c r="AG46" s="350"/>
    </row>
    <row r="47" spans="2:33" s="83" customFormat="1" ht="29.1" outlineLevel="1">
      <c r="B47" s="53" t="s">
        <v>2117</v>
      </c>
      <c r="C47" s="5" t="s">
        <v>2953</v>
      </c>
      <c r="D47" s="9" t="s">
        <v>44</v>
      </c>
      <c r="E47" s="9" t="s">
        <v>1607</v>
      </c>
      <c r="F47" s="9" t="s">
        <v>1600</v>
      </c>
      <c r="G47" s="5" t="s">
        <v>2119</v>
      </c>
      <c r="H47" s="9" t="s">
        <v>1609</v>
      </c>
      <c r="I47" s="5" t="s">
        <v>2120</v>
      </c>
      <c r="J47" s="9">
        <v>5</v>
      </c>
      <c r="K47" s="5"/>
      <c r="L47" s="5"/>
      <c r="M47" s="5"/>
      <c r="N47" s="5" t="s">
        <v>1612</v>
      </c>
      <c r="O47" s="5" t="s">
        <v>1697</v>
      </c>
      <c r="P47" s="5" t="s">
        <v>1698</v>
      </c>
      <c r="Q47" s="5" t="s">
        <v>1699</v>
      </c>
      <c r="R47" s="5" t="s">
        <v>1700</v>
      </c>
      <c r="S47" s="5" t="s">
        <v>2121</v>
      </c>
      <c r="T47" s="6"/>
      <c r="U47" s="6"/>
      <c r="V47" s="262"/>
      <c r="W47" s="118"/>
    </row>
    <row r="48" spans="2:33" s="93" customFormat="1" ht="29.1" outlineLevel="1">
      <c r="B48" s="2" t="s">
        <v>2936</v>
      </c>
      <c r="C48" s="2" t="s">
        <v>2954</v>
      </c>
      <c r="D48" s="3"/>
      <c r="E48" s="3" t="s">
        <v>1607</v>
      </c>
      <c r="F48" s="3" t="s">
        <v>1600</v>
      </c>
      <c r="G48" s="2" t="s">
        <v>2937</v>
      </c>
      <c r="H48" s="3" t="s">
        <v>1705</v>
      </c>
      <c r="I48" s="139" t="s">
        <v>1602</v>
      </c>
      <c r="J48" s="9">
        <v>18.2</v>
      </c>
      <c r="K48" s="2"/>
      <c r="L48" s="2"/>
      <c r="M48" s="5" t="s">
        <v>1712</v>
      </c>
      <c r="N48" s="5" t="s">
        <v>1612</v>
      </c>
      <c r="O48" s="5" t="s">
        <v>1697</v>
      </c>
      <c r="P48" s="5" t="s">
        <v>1698</v>
      </c>
      <c r="Q48" s="5" t="s">
        <v>1699</v>
      </c>
      <c r="R48" s="5" t="s">
        <v>2843</v>
      </c>
      <c r="S48" s="5" t="s">
        <v>2955</v>
      </c>
      <c r="T48" s="6"/>
      <c r="U48" s="6"/>
      <c r="V48" s="262"/>
    </row>
    <row r="49" spans="1:33" s="93" customFormat="1" ht="29.1" outlineLevel="1">
      <c r="B49" s="2" t="s">
        <v>2939</v>
      </c>
      <c r="C49" s="2" t="s">
        <v>2956</v>
      </c>
      <c r="D49" s="3"/>
      <c r="E49" s="3" t="s">
        <v>1607</v>
      </c>
      <c r="F49" s="3" t="s">
        <v>1600</v>
      </c>
      <c r="G49" s="2" t="s">
        <v>2940</v>
      </c>
      <c r="H49" s="3" t="s">
        <v>1705</v>
      </c>
      <c r="I49" s="139" t="s">
        <v>1602</v>
      </c>
      <c r="J49" s="9">
        <v>18.2</v>
      </c>
      <c r="K49" s="2"/>
      <c r="L49" s="2"/>
      <c r="M49" s="5" t="s">
        <v>1712</v>
      </c>
      <c r="N49" s="5" t="s">
        <v>1612</v>
      </c>
      <c r="O49" s="5" t="s">
        <v>1697</v>
      </c>
      <c r="P49" s="5" t="s">
        <v>1698</v>
      </c>
      <c r="Q49" s="5" t="s">
        <v>1699</v>
      </c>
      <c r="R49" s="5" t="s">
        <v>2843</v>
      </c>
      <c r="S49" s="5" t="s">
        <v>2955</v>
      </c>
      <c r="T49" s="6"/>
      <c r="U49" s="6"/>
      <c r="V49" s="262"/>
    </row>
    <row r="50" spans="1:33" ht="72.599999999999994">
      <c r="B50" s="129" t="s">
        <v>2957</v>
      </c>
      <c r="C50" s="129"/>
      <c r="D50" s="129"/>
      <c r="E50" s="130" t="s">
        <v>1743</v>
      </c>
      <c r="F50" s="130" t="s">
        <v>1629</v>
      </c>
      <c r="G50" s="130" t="s">
        <v>2958</v>
      </c>
      <c r="H50" s="130"/>
      <c r="I50" s="130"/>
      <c r="J50" s="130"/>
      <c r="K50" s="135" t="s">
        <v>2959</v>
      </c>
      <c r="L50" s="129"/>
      <c r="M50" s="130" t="str">
        <f>CONCATENATE(M3," \ ",G50)</f>
        <v>sinistro \ dados_rural</v>
      </c>
      <c r="N50" s="129" t="s">
        <v>1603</v>
      </c>
      <c r="O50" s="129" t="s">
        <v>1661</v>
      </c>
      <c r="P50" s="129" t="s">
        <v>2237</v>
      </c>
      <c r="Q50" s="129"/>
      <c r="R50" s="129"/>
      <c r="S50" s="129"/>
      <c r="T50" s="154"/>
      <c r="U50" s="154"/>
      <c r="V50" s="154"/>
      <c r="W50" s="360"/>
      <c r="X50" s="360"/>
      <c r="Y50" s="360"/>
      <c r="Z50" s="360"/>
      <c r="AA50" s="360"/>
      <c r="AB50" s="360"/>
      <c r="AC50" s="360"/>
      <c r="AD50" s="360"/>
      <c r="AE50" s="360"/>
      <c r="AF50" s="360"/>
      <c r="AG50" s="360"/>
    </row>
    <row r="51" spans="1:33" ht="29.1" outlineLevel="1">
      <c r="B51" s="137" t="s">
        <v>2238</v>
      </c>
      <c r="C51" s="2" t="s">
        <v>2960</v>
      </c>
      <c r="D51" s="3" t="s">
        <v>46</v>
      </c>
      <c r="E51" s="3" t="s">
        <v>1607</v>
      </c>
      <c r="F51" s="3" t="s">
        <v>1600</v>
      </c>
      <c r="G51" s="2" t="s">
        <v>2961</v>
      </c>
      <c r="H51" s="3" t="s">
        <v>1609</v>
      </c>
      <c r="I51" s="2" t="s">
        <v>1602</v>
      </c>
      <c r="J51" s="3">
        <v>50</v>
      </c>
      <c r="K51" s="2"/>
      <c r="L51" s="2"/>
      <c r="M51" s="2"/>
      <c r="N51" s="2" t="s">
        <v>1612</v>
      </c>
      <c r="O51" s="76" t="s">
        <v>1661</v>
      </c>
      <c r="P51" s="76" t="s">
        <v>2237</v>
      </c>
      <c r="Q51" s="76" t="s">
        <v>1663</v>
      </c>
      <c r="R51" s="2"/>
      <c r="S51" s="2"/>
      <c r="T51" s="2"/>
      <c r="U51" s="2"/>
      <c r="V51" s="236"/>
      <c r="W51" s="360"/>
      <c r="X51" s="360"/>
      <c r="Y51" s="360"/>
      <c r="Z51" s="360"/>
      <c r="AA51" s="360"/>
      <c r="AB51" s="360"/>
      <c r="AC51" s="360"/>
      <c r="AD51" s="360"/>
      <c r="AE51" s="360"/>
      <c r="AF51" s="360"/>
      <c r="AG51" s="360"/>
    </row>
    <row r="52" spans="1:33" ht="101.45" outlineLevel="1">
      <c r="B52" s="77" t="s">
        <v>2135</v>
      </c>
      <c r="C52" s="76" t="s">
        <v>2241</v>
      </c>
      <c r="D52" s="303"/>
      <c r="E52" s="303" t="s">
        <v>1607</v>
      </c>
      <c r="F52" s="303" t="s">
        <v>1600</v>
      </c>
      <c r="G52" s="76" t="s">
        <v>2137</v>
      </c>
      <c r="H52" s="303" t="s">
        <v>1667</v>
      </c>
      <c r="I52" s="76" t="s">
        <v>2242</v>
      </c>
      <c r="J52" s="303">
        <v>1</v>
      </c>
      <c r="K52" s="76"/>
      <c r="L52" s="76"/>
      <c r="M52" s="76"/>
      <c r="N52" s="76" t="s">
        <v>1612</v>
      </c>
      <c r="O52" s="76" t="s">
        <v>1661</v>
      </c>
      <c r="P52" s="76" t="s">
        <v>2237</v>
      </c>
      <c r="Q52" s="76" t="s">
        <v>1663</v>
      </c>
      <c r="R52" s="76"/>
      <c r="S52" s="76"/>
      <c r="T52" s="304"/>
      <c r="U52" s="304"/>
      <c r="V52" s="305"/>
      <c r="W52" s="360"/>
      <c r="X52" s="360"/>
      <c r="Y52" s="360"/>
      <c r="Z52" s="360"/>
      <c r="AA52" s="360"/>
      <c r="AB52" s="360"/>
      <c r="AC52" s="360"/>
      <c r="AD52" s="360"/>
      <c r="AE52" s="360"/>
      <c r="AF52" s="360"/>
      <c r="AG52" s="360"/>
    </row>
    <row r="53" spans="1:33" ht="43.5" outlineLevel="1">
      <c r="B53" s="133" t="s">
        <v>2962</v>
      </c>
      <c r="C53" s="133" t="s">
        <v>2963</v>
      </c>
      <c r="D53" s="8"/>
      <c r="E53" s="3" t="s">
        <v>1615</v>
      </c>
      <c r="F53" s="8" t="s">
        <v>1629</v>
      </c>
      <c r="G53" s="133" t="s">
        <v>2964</v>
      </c>
      <c r="H53" s="8" t="s">
        <v>1680</v>
      </c>
      <c r="I53" s="133" t="s">
        <v>1681</v>
      </c>
      <c r="J53" s="8">
        <v>10</v>
      </c>
      <c r="K53" s="77" t="s">
        <v>2965</v>
      </c>
      <c r="L53" s="133" t="s">
        <v>2966</v>
      </c>
      <c r="M53" s="133"/>
      <c r="N53" s="133" t="s">
        <v>1612</v>
      </c>
      <c r="O53" s="133" t="s">
        <v>1661</v>
      </c>
      <c r="P53" s="133" t="s">
        <v>2237</v>
      </c>
      <c r="Q53" s="133" t="s">
        <v>1663</v>
      </c>
      <c r="R53" s="133" t="s">
        <v>1662</v>
      </c>
      <c r="S53" s="133" t="s">
        <v>2453</v>
      </c>
      <c r="T53" s="6"/>
      <c r="U53" s="77"/>
      <c r="V53" s="308"/>
      <c r="W53" s="360"/>
      <c r="X53" s="360"/>
      <c r="Y53" s="360"/>
      <c r="Z53" s="360"/>
      <c r="AA53" s="360"/>
      <c r="AB53" s="360"/>
      <c r="AC53" s="360"/>
      <c r="AD53" s="360"/>
      <c r="AE53" s="360"/>
      <c r="AF53" s="360"/>
      <c r="AG53" s="360"/>
    </row>
    <row r="54" spans="1:33" ht="87" outlineLevel="1">
      <c r="B54" s="133" t="s">
        <v>2967</v>
      </c>
      <c r="C54" s="133" t="s">
        <v>2968</v>
      </c>
      <c r="D54" s="8"/>
      <c r="E54" s="3" t="s">
        <v>1615</v>
      </c>
      <c r="F54" s="8" t="s">
        <v>1629</v>
      </c>
      <c r="G54" s="133" t="s">
        <v>2969</v>
      </c>
      <c r="H54" s="8" t="s">
        <v>1680</v>
      </c>
      <c r="I54" s="133" t="s">
        <v>1681</v>
      </c>
      <c r="J54" s="8">
        <v>10</v>
      </c>
      <c r="K54" s="77" t="s">
        <v>2965</v>
      </c>
      <c r="L54" s="133" t="s">
        <v>2970</v>
      </c>
      <c r="M54" s="133"/>
      <c r="N54" s="133" t="s">
        <v>1612</v>
      </c>
      <c r="O54" s="133" t="s">
        <v>1661</v>
      </c>
      <c r="P54" s="133" t="s">
        <v>2237</v>
      </c>
      <c r="Q54" s="133" t="s">
        <v>1663</v>
      </c>
      <c r="R54" s="133" t="s">
        <v>1662</v>
      </c>
      <c r="S54" s="133" t="s">
        <v>2453</v>
      </c>
      <c r="T54" s="6"/>
      <c r="U54" s="77"/>
      <c r="V54" s="308"/>
      <c r="W54" s="360"/>
      <c r="X54" s="360"/>
      <c r="Y54" s="360"/>
      <c r="Z54" s="360"/>
      <c r="AA54" s="360"/>
      <c r="AB54" s="360"/>
      <c r="AC54" s="360"/>
      <c r="AD54" s="360"/>
      <c r="AE54" s="360"/>
      <c r="AF54" s="360"/>
      <c r="AG54" s="360"/>
    </row>
    <row r="55" spans="1:33" s="93" customFormat="1" ht="43.5" outlineLevel="1">
      <c r="A55" s="109"/>
      <c r="B55" s="133" t="s">
        <v>2971</v>
      </c>
      <c r="C55" s="133" t="s">
        <v>2972</v>
      </c>
      <c r="D55" s="8"/>
      <c r="E55" s="3" t="s">
        <v>1615</v>
      </c>
      <c r="F55" s="8" t="s">
        <v>1629</v>
      </c>
      <c r="G55" s="133" t="s">
        <v>2973</v>
      </c>
      <c r="H55" s="8" t="s">
        <v>1680</v>
      </c>
      <c r="I55" s="133" t="s">
        <v>1681</v>
      </c>
      <c r="J55" s="8">
        <v>10</v>
      </c>
      <c r="K55" s="77" t="s">
        <v>2965</v>
      </c>
      <c r="L55" s="133" t="s">
        <v>2974</v>
      </c>
      <c r="M55" s="133"/>
      <c r="N55" s="133" t="s">
        <v>1612</v>
      </c>
      <c r="O55" s="133" t="s">
        <v>1661</v>
      </c>
      <c r="P55" s="133" t="s">
        <v>2237</v>
      </c>
      <c r="Q55" s="133" t="s">
        <v>1663</v>
      </c>
      <c r="R55" s="133" t="s">
        <v>1662</v>
      </c>
      <c r="S55" s="133" t="s">
        <v>2453</v>
      </c>
      <c r="T55" s="6"/>
      <c r="U55" s="77"/>
      <c r="V55" s="308"/>
    </row>
    <row r="56" spans="1:33" s="93" customFormat="1" ht="43.5" outlineLevel="1">
      <c r="A56" s="109"/>
      <c r="B56" s="133" t="s">
        <v>2975</v>
      </c>
      <c r="C56" s="133" t="s">
        <v>2976</v>
      </c>
      <c r="D56" s="8"/>
      <c r="E56" s="3" t="s">
        <v>1615</v>
      </c>
      <c r="F56" s="8" t="s">
        <v>1629</v>
      </c>
      <c r="G56" s="133" t="s">
        <v>2977</v>
      </c>
      <c r="H56" s="8" t="s">
        <v>1680</v>
      </c>
      <c r="I56" s="133" t="s">
        <v>1681</v>
      </c>
      <c r="J56" s="8">
        <v>10</v>
      </c>
      <c r="K56" s="77" t="s">
        <v>2965</v>
      </c>
      <c r="L56" s="133" t="s">
        <v>2974</v>
      </c>
      <c r="M56" s="133"/>
      <c r="N56" s="133" t="s">
        <v>1612</v>
      </c>
      <c r="O56" s="133" t="s">
        <v>1661</v>
      </c>
      <c r="P56" s="133" t="s">
        <v>2237</v>
      </c>
      <c r="Q56" s="133" t="s">
        <v>1663</v>
      </c>
      <c r="R56" s="133" t="s">
        <v>1662</v>
      </c>
      <c r="S56" s="133" t="s">
        <v>2453</v>
      </c>
      <c r="T56" s="6"/>
      <c r="U56" s="77"/>
      <c r="V56" s="308"/>
    </row>
    <row r="57" spans="1:33" ht="43.5" outlineLevel="1">
      <c r="B57" s="133" t="s">
        <v>2978</v>
      </c>
      <c r="C57" s="133" t="s">
        <v>2979</v>
      </c>
      <c r="D57" s="8"/>
      <c r="E57" s="8" t="s">
        <v>1615</v>
      </c>
      <c r="F57" s="8" t="s">
        <v>1629</v>
      </c>
      <c r="G57" s="133" t="s">
        <v>2980</v>
      </c>
      <c r="H57" s="8" t="s">
        <v>1680</v>
      </c>
      <c r="I57" s="133" t="s">
        <v>1681</v>
      </c>
      <c r="J57" s="8">
        <v>10</v>
      </c>
      <c r="K57" s="76" t="s">
        <v>2981</v>
      </c>
      <c r="L57" s="133" t="s">
        <v>2974</v>
      </c>
      <c r="M57" s="133"/>
      <c r="N57" s="133" t="s">
        <v>1612</v>
      </c>
      <c r="O57" s="133" t="s">
        <v>1661</v>
      </c>
      <c r="P57" s="133" t="s">
        <v>2237</v>
      </c>
      <c r="Q57" s="133" t="s">
        <v>1663</v>
      </c>
      <c r="R57" s="133" t="s">
        <v>1662</v>
      </c>
      <c r="S57" s="133" t="s">
        <v>2453</v>
      </c>
      <c r="T57" s="6"/>
      <c r="U57" s="77"/>
      <c r="V57" s="308"/>
      <c r="W57" s="360"/>
      <c r="X57" s="360"/>
      <c r="Y57" s="360"/>
      <c r="Z57" s="360"/>
      <c r="AA57" s="360"/>
      <c r="AB57" s="360"/>
      <c r="AC57" s="360"/>
      <c r="AD57" s="360"/>
      <c r="AE57" s="360"/>
      <c r="AF57" s="360"/>
      <c r="AG57" s="360"/>
    </row>
    <row r="58" spans="1:33" s="93" customFormat="1" ht="43.5" outlineLevel="1">
      <c r="A58" s="109"/>
      <c r="B58" s="133" t="s">
        <v>2982</v>
      </c>
      <c r="C58" s="133" t="s">
        <v>2983</v>
      </c>
      <c r="D58" s="8"/>
      <c r="E58" s="8" t="s">
        <v>1615</v>
      </c>
      <c r="F58" s="8" t="s">
        <v>1629</v>
      </c>
      <c r="G58" s="133" t="s">
        <v>2984</v>
      </c>
      <c r="H58" s="8" t="s">
        <v>1680</v>
      </c>
      <c r="I58" s="133" t="s">
        <v>1681</v>
      </c>
      <c r="J58" s="8">
        <v>10</v>
      </c>
      <c r="K58" s="76" t="s">
        <v>2981</v>
      </c>
      <c r="L58" s="133" t="s">
        <v>2974</v>
      </c>
      <c r="M58" s="133"/>
      <c r="N58" s="133" t="s">
        <v>1612</v>
      </c>
      <c r="O58" s="133" t="s">
        <v>1661</v>
      </c>
      <c r="P58" s="133" t="s">
        <v>2237</v>
      </c>
      <c r="Q58" s="133" t="s">
        <v>1663</v>
      </c>
      <c r="R58" s="133" t="s">
        <v>1662</v>
      </c>
      <c r="S58" s="133" t="s">
        <v>2453</v>
      </c>
      <c r="T58" s="6"/>
      <c r="U58" s="77"/>
      <c r="V58" s="308"/>
    </row>
    <row r="59" spans="1:33" ht="57.95" outlineLevel="1">
      <c r="B59" s="133" t="s">
        <v>2985</v>
      </c>
      <c r="C59" s="133" t="s">
        <v>2986</v>
      </c>
      <c r="D59" s="8"/>
      <c r="E59" s="8" t="s">
        <v>1615</v>
      </c>
      <c r="F59" s="8" t="s">
        <v>1629</v>
      </c>
      <c r="G59" s="133" t="s">
        <v>1785</v>
      </c>
      <c r="H59" s="8" t="s">
        <v>1609</v>
      </c>
      <c r="I59" s="5" t="s">
        <v>1786</v>
      </c>
      <c r="J59" s="8">
        <v>2</v>
      </c>
      <c r="K59" s="76" t="s">
        <v>2981</v>
      </c>
      <c r="L59" s="133" t="s">
        <v>2974</v>
      </c>
      <c r="M59" s="133"/>
      <c r="N59" s="133" t="s">
        <v>1612</v>
      </c>
      <c r="O59" s="133" t="s">
        <v>1661</v>
      </c>
      <c r="P59" s="133" t="s">
        <v>2237</v>
      </c>
      <c r="Q59" s="133" t="s">
        <v>1663</v>
      </c>
      <c r="R59" s="133" t="s">
        <v>1662</v>
      </c>
      <c r="S59" s="133" t="s">
        <v>2291</v>
      </c>
      <c r="T59" s="6"/>
      <c r="U59" s="304"/>
      <c r="V59" s="305"/>
      <c r="W59" s="360"/>
      <c r="X59" s="360"/>
      <c r="Y59" s="360"/>
      <c r="Z59" s="360"/>
      <c r="AA59" s="360"/>
      <c r="AB59" s="360"/>
      <c r="AC59" s="360"/>
      <c r="AD59" s="360"/>
      <c r="AE59" s="360"/>
      <c r="AF59" s="360"/>
      <c r="AG59" s="360"/>
    </row>
    <row r="60" spans="1:33" s="93" customFormat="1" ht="43.5" outlineLevel="1">
      <c r="A60" s="109"/>
      <c r="B60" s="133" t="s">
        <v>2987</v>
      </c>
      <c r="C60" s="133" t="s">
        <v>2988</v>
      </c>
      <c r="D60" s="8"/>
      <c r="E60" s="8" t="s">
        <v>1615</v>
      </c>
      <c r="F60" s="8" t="s">
        <v>1629</v>
      </c>
      <c r="G60" s="133" t="s">
        <v>2989</v>
      </c>
      <c r="H60" s="8" t="s">
        <v>1667</v>
      </c>
      <c r="I60" s="180" t="s">
        <v>2290</v>
      </c>
      <c r="J60" s="8">
        <v>7</v>
      </c>
      <c r="K60" s="76" t="s">
        <v>2981</v>
      </c>
      <c r="L60" s="133"/>
      <c r="M60" s="133"/>
      <c r="N60" s="133" t="s">
        <v>1612</v>
      </c>
      <c r="O60" s="133" t="s">
        <v>1661</v>
      </c>
      <c r="P60" s="133" t="s">
        <v>2237</v>
      </c>
      <c r="Q60" s="133" t="s">
        <v>1663</v>
      </c>
      <c r="R60" s="133" t="s">
        <v>1662</v>
      </c>
      <c r="S60" s="133" t="s">
        <v>2291</v>
      </c>
      <c r="T60" s="6"/>
      <c r="U60" s="304"/>
      <c r="V60" s="305"/>
    </row>
    <row r="61" spans="1:33" ht="43.5" outlineLevel="1">
      <c r="B61" s="363" t="s">
        <v>2990</v>
      </c>
      <c r="C61" s="133" t="s">
        <v>2991</v>
      </c>
      <c r="D61" s="8"/>
      <c r="E61" s="8" t="s">
        <v>1615</v>
      </c>
      <c r="F61" s="3" t="s">
        <v>1629</v>
      </c>
      <c r="G61" s="2" t="s">
        <v>2992</v>
      </c>
      <c r="H61" s="3" t="s">
        <v>1609</v>
      </c>
      <c r="I61" s="2"/>
      <c r="J61" s="3">
        <v>30</v>
      </c>
      <c r="K61" s="76" t="s">
        <v>2981</v>
      </c>
      <c r="L61" s="133" t="s">
        <v>2974</v>
      </c>
      <c r="M61" s="133"/>
      <c r="N61" s="133" t="s">
        <v>1612</v>
      </c>
      <c r="O61" s="133" t="s">
        <v>1661</v>
      </c>
      <c r="P61" s="133" t="s">
        <v>2237</v>
      </c>
      <c r="Q61" s="133" t="s">
        <v>1663</v>
      </c>
      <c r="R61" s="133" t="s">
        <v>1662</v>
      </c>
      <c r="S61" s="133" t="s">
        <v>2291</v>
      </c>
      <c r="T61" s="6"/>
      <c r="U61" s="304"/>
      <c r="V61" s="305"/>
      <c r="W61" s="360"/>
      <c r="X61" s="360"/>
      <c r="Y61" s="360"/>
      <c r="Z61" s="360"/>
      <c r="AA61" s="360"/>
      <c r="AB61" s="360"/>
      <c r="AC61" s="360"/>
      <c r="AD61" s="360"/>
      <c r="AE61" s="360"/>
      <c r="AF61" s="360"/>
      <c r="AG61" s="360"/>
    </row>
    <row r="62" spans="1:33" s="109" customFormat="1" outlineLevel="1">
      <c r="B62" s="2" t="s">
        <v>2993</v>
      </c>
      <c r="C62" s="2" t="s">
        <v>2994</v>
      </c>
      <c r="D62" s="3"/>
      <c r="E62" s="3" t="s">
        <v>1607</v>
      </c>
      <c r="F62" s="3" t="s">
        <v>1600</v>
      </c>
      <c r="G62" s="2" t="s">
        <v>2995</v>
      </c>
      <c r="H62" s="3" t="s">
        <v>1609</v>
      </c>
      <c r="I62" s="180" t="s">
        <v>2996</v>
      </c>
      <c r="J62" s="3">
        <v>2</v>
      </c>
      <c r="K62" s="2"/>
      <c r="L62" s="2"/>
      <c r="M62" s="2"/>
      <c r="N62" s="2" t="s">
        <v>1612</v>
      </c>
      <c r="O62" s="2" t="s">
        <v>1661</v>
      </c>
      <c r="P62" s="2" t="s">
        <v>2237</v>
      </c>
      <c r="Q62" s="2" t="s">
        <v>1663</v>
      </c>
      <c r="R62" s="2" t="s">
        <v>1934</v>
      </c>
      <c r="S62" s="2" t="s">
        <v>2453</v>
      </c>
      <c r="T62" s="6"/>
      <c r="U62" s="2"/>
      <c r="V62" s="236"/>
    </row>
    <row r="63" spans="1:33" s="109" customFormat="1" ht="72.599999999999994" outlineLevel="1">
      <c r="B63" s="2" t="s">
        <v>2025</v>
      </c>
      <c r="C63" s="2" t="s">
        <v>2997</v>
      </c>
      <c r="D63" s="3"/>
      <c r="E63" s="3" t="s">
        <v>1607</v>
      </c>
      <c r="F63" s="3" t="s">
        <v>1600</v>
      </c>
      <c r="G63" s="2" t="s">
        <v>2998</v>
      </c>
      <c r="H63" s="3" t="s">
        <v>1705</v>
      </c>
      <c r="I63" s="139" t="s">
        <v>1602</v>
      </c>
      <c r="J63" s="9">
        <v>18.2</v>
      </c>
      <c r="K63" s="2"/>
      <c r="L63" s="2" t="s">
        <v>2999</v>
      </c>
      <c r="M63" s="5" t="s">
        <v>1712</v>
      </c>
      <c r="N63" s="5" t="s">
        <v>1612</v>
      </c>
      <c r="O63" s="2" t="s">
        <v>1661</v>
      </c>
      <c r="P63" s="2" t="s">
        <v>2237</v>
      </c>
      <c r="Q63" s="2" t="s">
        <v>1663</v>
      </c>
      <c r="R63" s="2" t="s">
        <v>1934</v>
      </c>
      <c r="S63" s="2" t="s">
        <v>1946</v>
      </c>
      <c r="T63" s="6"/>
      <c r="U63" s="6"/>
      <c r="V63" s="262"/>
    </row>
    <row r="64" spans="1:33" s="109" customFormat="1" ht="57.95">
      <c r="B64" s="129" t="s">
        <v>3000</v>
      </c>
      <c r="C64" s="129"/>
      <c r="D64" s="129"/>
      <c r="E64" s="129" t="s">
        <v>1743</v>
      </c>
      <c r="F64" s="130" t="s">
        <v>1629</v>
      </c>
      <c r="G64" s="129" t="s">
        <v>3001</v>
      </c>
      <c r="H64" s="129"/>
      <c r="I64" s="129"/>
      <c r="J64" s="129"/>
      <c r="K64" s="130" t="s">
        <v>3002</v>
      </c>
      <c r="L64" s="129"/>
      <c r="M64" s="129" t="str">
        <f>CONCATENATE(M3," \ ",G64)</f>
        <v>sinistro \ dados_patrimonial</v>
      </c>
      <c r="N64" s="129" t="s">
        <v>1603</v>
      </c>
      <c r="O64" s="129" t="s">
        <v>1661</v>
      </c>
      <c r="P64" s="129" t="s">
        <v>2323</v>
      </c>
      <c r="Q64" s="129"/>
      <c r="R64" s="129"/>
      <c r="S64" s="129"/>
      <c r="T64" s="154"/>
      <c r="U64" s="154"/>
      <c r="V64" s="175"/>
    </row>
    <row r="65" spans="1:33" s="109" customFormat="1" ht="29.1" outlineLevel="1">
      <c r="B65" s="137" t="s">
        <v>2324</v>
      </c>
      <c r="C65" s="2" t="s">
        <v>3003</v>
      </c>
      <c r="D65" s="3" t="s">
        <v>46</v>
      </c>
      <c r="E65" s="3" t="s">
        <v>1607</v>
      </c>
      <c r="F65" s="3" t="s">
        <v>1600</v>
      </c>
      <c r="G65" s="2" t="s">
        <v>3004</v>
      </c>
      <c r="H65" s="3" t="s">
        <v>1609</v>
      </c>
      <c r="I65" s="2" t="s">
        <v>1602</v>
      </c>
      <c r="J65" s="3">
        <v>50</v>
      </c>
      <c r="K65" s="2"/>
      <c r="L65" s="2"/>
      <c r="M65" s="2"/>
      <c r="N65" s="2" t="s">
        <v>1612</v>
      </c>
      <c r="O65" s="5" t="s">
        <v>1661</v>
      </c>
      <c r="P65" s="5" t="s">
        <v>1662</v>
      </c>
      <c r="Q65" s="5" t="s">
        <v>1663</v>
      </c>
      <c r="R65" s="2"/>
      <c r="S65" s="2"/>
      <c r="T65" s="54"/>
      <c r="U65" s="54"/>
      <c r="V65" s="268"/>
    </row>
    <row r="66" spans="1:33" s="109" customFormat="1" ht="72.599999999999994" outlineLevel="1">
      <c r="B66" s="2" t="s">
        <v>2025</v>
      </c>
      <c r="C66" s="2" t="s">
        <v>2997</v>
      </c>
      <c r="D66" s="3"/>
      <c r="E66" s="3" t="s">
        <v>1607</v>
      </c>
      <c r="F66" s="3" t="s">
        <v>1600</v>
      </c>
      <c r="G66" s="2" t="s">
        <v>3005</v>
      </c>
      <c r="H66" s="3" t="s">
        <v>1705</v>
      </c>
      <c r="I66" s="139" t="s">
        <v>1602</v>
      </c>
      <c r="J66" s="9">
        <v>18.2</v>
      </c>
      <c r="K66" s="2"/>
      <c r="L66" s="2" t="s">
        <v>2999</v>
      </c>
      <c r="M66" s="5" t="s">
        <v>1712</v>
      </c>
      <c r="N66" s="5" t="s">
        <v>1612</v>
      </c>
      <c r="O66" s="5" t="s">
        <v>1661</v>
      </c>
      <c r="P66" s="5" t="s">
        <v>1662</v>
      </c>
      <c r="Q66" s="5" t="s">
        <v>1663</v>
      </c>
      <c r="R66" s="5" t="s">
        <v>1934</v>
      </c>
      <c r="S66" s="5" t="s">
        <v>3006</v>
      </c>
      <c r="T66" s="54"/>
      <c r="U66" s="54"/>
      <c r="V66" s="268"/>
    </row>
    <row r="67" spans="1:33" ht="57.95">
      <c r="B67" s="129" t="s">
        <v>3007</v>
      </c>
      <c r="C67" s="129"/>
      <c r="D67" s="129"/>
      <c r="E67" s="130" t="s">
        <v>1743</v>
      </c>
      <c r="F67" s="130" t="s">
        <v>1629</v>
      </c>
      <c r="G67" s="130" t="s">
        <v>3008</v>
      </c>
      <c r="H67" s="130"/>
      <c r="I67" s="130"/>
      <c r="J67" s="130"/>
      <c r="K67" s="130" t="s">
        <v>3009</v>
      </c>
      <c r="L67" s="129"/>
      <c r="M67" s="129" t="str">
        <f>CONCATENATE(M3," \ ",G67)</f>
        <v>sinistro \ dados_auto</v>
      </c>
      <c r="N67" s="129" t="s">
        <v>1603</v>
      </c>
      <c r="O67" s="130" t="s">
        <v>1661</v>
      </c>
      <c r="P67" s="130" t="s">
        <v>2048</v>
      </c>
      <c r="Q67" s="129"/>
      <c r="R67" s="129"/>
      <c r="S67" s="129"/>
      <c r="T67" s="154"/>
      <c r="U67" s="154"/>
      <c r="V67" s="175"/>
      <c r="W67" s="360"/>
      <c r="X67" s="360"/>
      <c r="Y67" s="360"/>
      <c r="Z67" s="360"/>
      <c r="AA67" s="360"/>
      <c r="AB67" s="360"/>
      <c r="AC67" s="360"/>
      <c r="AD67" s="360"/>
      <c r="AE67" s="360"/>
      <c r="AF67" s="360"/>
      <c r="AG67" s="360"/>
    </row>
    <row r="68" spans="1:33" ht="29.1" outlineLevel="1">
      <c r="B68" s="137" t="s">
        <v>2420</v>
      </c>
      <c r="C68" s="2" t="s">
        <v>3010</v>
      </c>
      <c r="D68" s="3" t="s">
        <v>46</v>
      </c>
      <c r="E68" s="3" t="s">
        <v>1607</v>
      </c>
      <c r="F68" s="3" t="s">
        <v>1600</v>
      </c>
      <c r="G68" s="2" t="s">
        <v>3011</v>
      </c>
      <c r="H68" s="3" t="s">
        <v>1609</v>
      </c>
      <c r="I68" s="2" t="s">
        <v>1602</v>
      </c>
      <c r="J68" s="3">
        <v>50</v>
      </c>
      <c r="K68" s="2"/>
      <c r="L68" s="2"/>
      <c r="M68" s="2"/>
      <c r="N68" s="2" t="s">
        <v>1612</v>
      </c>
      <c r="O68" s="2" t="s">
        <v>1661</v>
      </c>
      <c r="P68" s="2" t="s">
        <v>1662</v>
      </c>
      <c r="Q68" s="2" t="s">
        <v>1663</v>
      </c>
      <c r="R68" s="2"/>
      <c r="S68" s="2"/>
      <c r="T68" s="6"/>
      <c r="U68" s="6"/>
      <c r="V68" s="262"/>
      <c r="W68" s="360"/>
      <c r="X68" s="360"/>
      <c r="Y68" s="360"/>
      <c r="Z68" s="360"/>
      <c r="AA68" s="360"/>
      <c r="AB68" s="360"/>
      <c r="AC68" s="360"/>
      <c r="AD68" s="360"/>
      <c r="AE68" s="360"/>
      <c r="AF68" s="360"/>
      <c r="AG68" s="360"/>
    </row>
    <row r="69" spans="1:33" s="109" customFormat="1" ht="116.1" outlineLevel="1">
      <c r="B69" s="2" t="s">
        <v>3012</v>
      </c>
      <c r="C69" s="2" t="s">
        <v>3013</v>
      </c>
      <c r="D69" s="3"/>
      <c r="E69" s="3" t="s">
        <v>1607</v>
      </c>
      <c r="F69" s="140" t="s">
        <v>1600</v>
      </c>
      <c r="G69" s="2" t="s">
        <v>3014</v>
      </c>
      <c r="H69" s="3" t="s">
        <v>1667</v>
      </c>
      <c r="I69" s="2" t="s">
        <v>3015</v>
      </c>
      <c r="J69" s="3">
        <v>2</v>
      </c>
      <c r="K69" s="141"/>
      <c r="L69" s="2"/>
      <c r="M69" s="2"/>
      <c r="N69" s="2" t="s">
        <v>1612</v>
      </c>
      <c r="O69" s="2" t="s">
        <v>1661</v>
      </c>
      <c r="P69" s="2" t="s">
        <v>1662</v>
      </c>
      <c r="Q69" s="2" t="s">
        <v>1663</v>
      </c>
      <c r="R69" s="2" t="s">
        <v>2237</v>
      </c>
      <c r="S69" s="2" t="s">
        <v>2174</v>
      </c>
      <c r="T69" s="6"/>
      <c r="U69" s="6"/>
      <c r="V69" s="262"/>
    </row>
    <row r="70" spans="1:33" s="109" customFormat="1" ht="159.6" outlineLevel="1">
      <c r="B70" s="77" t="s">
        <v>3016</v>
      </c>
      <c r="C70" s="2" t="s">
        <v>3017</v>
      </c>
      <c r="D70" s="3"/>
      <c r="E70" s="132" t="s">
        <v>1607</v>
      </c>
      <c r="F70" s="132" t="s">
        <v>1600</v>
      </c>
      <c r="G70" s="2" t="s">
        <v>3018</v>
      </c>
      <c r="H70" s="3" t="s">
        <v>1667</v>
      </c>
      <c r="I70" s="2" t="s">
        <v>3019</v>
      </c>
      <c r="J70" s="3">
        <v>2</v>
      </c>
      <c r="K70" s="141"/>
      <c r="L70" s="2"/>
      <c r="M70" s="7"/>
      <c r="N70" s="7" t="s">
        <v>1612</v>
      </c>
      <c r="O70" s="7" t="s">
        <v>2208</v>
      </c>
      <c r="P70" s="7" t="s">
        <v>2392</v>
      </c>
      <c r="Q70" s="7" t="s">
        <v>1651</v>
      </c>
      <c r="R70" s="7" t="s">
        <v>2394</v>
      </c>
      <c r="S70" s="7" t="s">
        <v>3020</v>
      </c>
      <c r="T70" s="6"/>
      <c r="U70" s="304"/>
      <c r="V70" s="305"/>
    </row>
    <row r="71" spans="1:33" s="109" customFormat="1" ht="57.95" outlineLevel="1">
      <c r="B71" s="77" t="s">
        <v>3021</v>
      </c>
      <c r="C71" s="2" t="s">
        <v>3022</v>
      </c>
      <c r="D71" s="3"/>
      <c r="E71" s="132" t="s">
        <v>1607</v>
      </c>
      <c r="F71" s="132" t="s">
        <v>1600</v>
      </c>
      <c r="G71" s="2" t="s">
        <v>1775</v>
      </c>
      <c r="H71" s="3" t="s">
        <v>1667</v>
      </c>
      <c r="I71" s="2" t="s">
        <v>1776</v>
      </c>
      <c r="J71" s="3">
        <v>2</v>
      </c>
      <c r="K71" s="141"/>
      <c r="L71" s="2"/>
      <c r="M71" s="7"/>
      <c r="N71" s="7" t="s">
        <v>1612</v>
      </c>
      <c r="O71" s="7" t="s">
        <v>2208</v>
      </c>
      <c r="P71" s="7" t="s">
        <v>2392</v>
      </c>
      <c r="Q71" s="7" t="s">
        <v>1651</v>
      </c>
      <c r="R71" s="7" t="s">
        <v>2394</v>
      </c>
      <c r="S71" s="7" t="s">
        <v>3023</v>
      </c>
      <c r="T71" s="6"/>
      <c r="U71" s="304"/>
      <c r="V71" s="305"/>
    </row>
    <row r="72" spans="1:33" s="109" customFormat="1" ht="57.95" outlineLevel="1">
      <c r="B72" s="77" t="s">
        <v>3024</v>
      </c>
      <c r="C72" s="2" t="s">
        <v>3025</v>
      </c>
      <c r="D72" s="3"/>
      <c r="E72" s="132" t="s">
        <v>1607</v>
      </c>
      <c r="F72" s="132" t="s">
        <v>1600</v>
      </c>
      <c r="G72" s="2" t="s">
        <v>1766</v>
      </c>
      <c r="H72" s="3" t="s">
        <v>1680</v>
      </c>
      <c r="I72" s="2" t="s">
        <v>1681</v>
      </c>
      <c r="J72" s="3">
        <v>10</v>
      </c>
      <c r="K72" s="141"/>
      <c r="L72" s="2"/>
      <c r="M72" s="7"/>
      <c r="N72" s="7" t="s">
        <v>1612</v>
      </c>
      <c r="O72" s="7" t="s">
        <v>2208</v>
      </c>
      <c r="P72" s="7" t="s">
        <v>2392</v>
      </c>
      <c r="Q72" s="7" t="s">
        <v>1651</v>
      </c>
      <c r="R72" s="7" t="s">
        <v>2394</v>
      </c>
      <c r="S72" s="7" t="s">
        <v>3026</v>
      </c>
      <c r="T72" s="6"/>
      <c r="U72" s="304"/>
      <c r="V72" s="305"/>
    </row>
    <row r="73" spans="1:33" s="93" customFormat="1" outlineLevel="1">
      <c r="A73" s="109"/>
      <c r="B73" s="2" t="s">
        <v>3027</v>
      </c>
      <c r="C73" s="2" t="s">
        <v>3028</v>
      </c>
      <c r="D73" s="3"/>
      <c r="E73" s="132" t="s">
        <v>1607</v>
      </c>
      <c r="F73" s="132" t="s">
        <v>1600</v>
      </c>
      <c r="G73" s="2" t="s">
        <v>2989</v>
      </c>
      <c r="H73" s="3" t="s">
        <v>1667</v>
      </c>
      <c r="I73" s="180" t="s">
        <v>2290</v>
      </c>
      <c r="J73" s="3">
        <v>7</v>
      </c>
      <c r="K73" s="141"/>
      <c r="L73" s="2"/>
      <c r="M73" s="7"/>
      <c r="N73" s="7" t="s">
        <v>1612</v>
      </c>
      <c r="O73" s="7" t="s">
        <v>1661</v>
      </c>
      <c r="P73" s="7" t="s">
        <v>2048</v>
      </c>
      <c r="Q73" s="7" t="s">
        <v>1663</v>
      </c>
      <c r="R73" s="7" t="s">
        <v>1829</v>
      </c>
      <c r="S73" s="7" t="s">
        <v>3029</v>
      </c>
      <c r="T73" s="6"/>
      <c r="U73" s="304"/>
      <c r="V73" s="305"/>
    </row>
    <row r="74" spans="1:33" s="93" customFormat="1" ht="57.95" outlineLevel="1">
      <c r="A74" s="109"/>
      <c r="B74" s="133" t="s">
        <v>3030</v>
      </c>
      <c r="C74" s="133" t="s">
        <v>3030</v>
      </c>
      <c r="D74" s="8"/>
      <c r="E74" s="132" t="s">
        <v>1607</v>
      </c>
      <c r="F74" s="132" t="s">
        <v>1600</v>
      </c>
      <c r="G74" s="133" t="s">
        <v>1785</v>
      </c>
      <c r="H74" s="8" t="s">
        <v>1609</v>
      </c>
      <c r="I74" s="5" t="s">
        <v>1786</v>
      </c>
      <c r="J74" s="8">
        <v>2</v>
      </c>
      <c r="K74" s="141"/>
      <c r="L74" s="133"/>
      <c r="M74" s="133"/>
      <c r="N74" s="133" t="s">
        <v>1612</v>
      </c>
      <c r="O74" s="7" t="s">
        <v>1661</v>
      </c>
      <c r="P74" s="7" t="s">
        <v>2048</v>
      </c>
      <c r="Q74" s="7" t="s">
        <v>1663</v>
      </c>
      <c r="R74" s="7" t="s">
        <v>1829</v>
      </c>
      <c r="S74" s="133" t="s">
        <v>3029</v>
      </c>
      <c r="T74" s="6"/>
      <c r="U74" s="304"/>
      <c r="V74" s="305"/>
    </row>
    <row r="75" spans="1:33" s="109" customFormat="1" ht="57.95" outlineLevel="1">
      <c r="B75" s="77" t="s">
        <v>3031</v>
      </c>
      <c r="C75" s="2" t="s">
        <v>3032</v>
      </c>
      <c r="D75" s="3"/>
      <c r="E75" s="132" t="s">
        <v>1607</v>
      </c>
      <c r="F75" s="132" t="s">
        <v>1600</v>
      </c>
      <c r="G75" s="2" t="s">
        <v>3033</v>
      </c>
      <c r="H75" s="3" t="s">
        <v>1609</v>
      </c>
      <c r="I75" s="2" t="s">
        <v>1602</v>
      </c>
      <c r="J75" s="3">
        <v>30</v>
      </c>
      <c r="K75" s="141"/>
      <c r="L75" s="2"/>
      <c r="M75" s="7"/>
      <c r="N75" s="7" t="s">
        <v>1612</v>
      </c>
      <c r="O75" s="7" t="s">
        <v>1661</v>
      </c>
      <c r="P75" s="7" t="s">
        <v>2048</v>
      </c>
      <c r="Q75" s="7" t="s">
        <v>1663</v>
      </c>
      <c r="R75" s="7" t="s">
        <v>2394</v>
      </c>
      <c r="S75" s="7" t="s">
        <v>3034</v>
      </c>
      <c r="T75" s="6"/>
      <c r="U75" s="304"/>
      <c r="V75" s="305"/>
    </row>
    <row r="76" spans="1:33" s="109" customFormat="1" ht="57.95" outlineLevel="1">
      <c r="B76" s="129" t="s">
        <v>3035</v>
      </c>
      <c r="C76" s="129"/>
      <c r="D76" s="129"/>
      <c r="E76" s="130" t="s">
        <v>1615</v>
      </c>
      <c r="F76" s="130" t="s">
        <v>1629</v>
      </c>
      <c r="G76" s="130" t="s">
        <v>3036</v>
      </c>
      <c r="H76" s="130"/>
      <c r="I76" s="130"/>
      <c r="J76" s="130"/>
      <c r="K76" s="130" t="s">
        <v>3037</v>
      </c>
      <c r="L76" s="129"/>
      <c r="M76" s="129" t="str">
        <f>CONCATENATE(M3," \ ",G76)</f>
        <v>sinistro \ dados_carta_verde</v>
      </c>
      <c r="N76" s="129" t="s">
        <v>1603</v>
      </c>
      <c r="O76" s="130" t="s">
        <v>1661</v>
      </c>
      <c r="P76" s="130" t="s">
        <v>2048</v>
      </c>
      <c r="Q76" s="129"/>
      <c r="R76" s="129"/>
      <c r="S76" s="129"/>
      <c r="T76" s="154"/>
      <c r="U76" s="154"/>
      <c r="V76" s="175"/>
    </row>
    <row r="77" spans="1:33" s="109" customFormat="1" outlineLevel="1">
      <c r="B77" s="2" t="s">
        <v>3038</v>
      </c>
      <c r="C77" s="2" t="s">
        <v>3039</v>
      </c>
      <c r="D77" s="3"/>
      <c r="E77" s="132" t="s">
        <v>1607</v>
      </c>
      <c r="F77" s="132" t="s">
        <v>1600</v>
      </c>
      <c r="G77" s="2" t="s">
        <v>3040</v>
      </c>
      <c r="H77" s="3" t="s">
        <v>1609</v>
      </c>
      <c r="I77" s="2" t="s">
        <v>1602</v>
      </c>
      <c r="J77" s="3">
        <v>50</v>
      </c>
      <c r="K77" s="141"/>
      <c r="L77" s="2"/>
      <c r="M77" s="2"/>
      <c r="N77" s="2" t="s">
        <v>1612</v>
      </c>
      <c r="O77" s="2" t="s">
        <v>1661</v>
      </c>
      <c r="P77" s="2" t="s">
        <v>2048</v>
      </c>
      <c r="Q77" s="2" t="s">
        <v>1663</v>
      </c>
      <c r="R77" s="2" t="s">
        <v>1662</v>
      </c>
      <c r="S77" s="2" t="s">
        <v>2174</v>
      </c>
      <c r="T77" s="6"/>
      <c r="U77" s="304"/>
      <c r="V77" s="305"/>
    </row>
    <row r="78" spans="1:33" s="109" customFormat="1" ht="29.1" outlineLevel="1">
      <c r="B78" s="77" t="s">
        <v>3041</v>
      </c>
      <c r="C78" s="2" t="s">
        <v>3042</v>
      </c>
      <c r="D78" s="3"/>
      <c r="E78" s="132" t="s">
        <v>1607</v>
      </c>
      <c r="F78" s="132" t="s">
        <v>1600</v>
      </c>
      <c r="G78" s="2" t="s">
        <v>3043</v>
      </c>
      <c r="H78" s="3" t="s">
        <v>1609</v>
      </c>
      <c r="I78" s="5" t="s">
        <v>1790</v>
      </c>
      <c r="J78" s="3">
        <v>3</v>
      </c>
      <c r="K78" s="141"/>
      <c r="L78" s="2"/>
      <c r="M78" s="7"/>
      <c r="N78" s="7" t="s">
        <v>1612</v>
      </c>
      <c r="O78" s="7" t="s">
        <v>1661</v>
      </c>
      <c r="P78" s="7" t="s">
        <v>2048</v>
      </c>
      <c r="Q78" s="7" t="s">
        <v>1663</v>
      </c>
      <c r="R78" s="7" t="s">
        <v>1662</v>
      </c>
      <c r="S78" s="7" t="s">
        <v>1664</v>
      </c>
      <c r="T78" s="6"/>
      <c r="U78" s="304"/>
      <c r="V78" s="305"/>
    </row>
    <row r="79" spans="1:33" ht="87">
      <c r="B79" s="130" t="s">
        <v>1800</v>
      </c>
      <c r="C79" s="130"/>
      <c r="D79" s="130"/>
      <c r="E79" s="130" t="s">
        <v>1743</v>
      </c>
      <c r="F79" s="130" t="s">
        <v>1629</v>
      </c>
      <c r="G79" s="130" t="s">
        <v>1801</v>
      </c>
      <c r="H79" s="130"/>
      <c r="I79" s="130"/>
      <c r="J79" s="130"/>
      <c r="K79" s="55" t="s">
        <v>3044</v>
      </c>
      <c r="L79" s="130"/>
      <c r="M79" s="130" t="str">
        <f>CONCATENATE(M3," \ ",G79)</f>
        <v>sinistro \ beneficiario_final</v>
      </c>
      <c r="N79" s="129" t="s">
        <v>1603</v>
      </c>
      <c r="O79" s="130" t="s">
        <v>1604</v>
      </c>
      <c r="P79" s="130"/>
      <c r="Q79" s="130"/>
      <c r="R79" s="130"/>
      <c r="S79" s="130"/>
      <c r="T79" s="154"/>
      <c r="U79" s="154"/>
      <c r="V79" s="175"/>
      <c r="W79" s="360"/>
      <c r="X79" s="360"/>
      <c r="Y79" s="360"/>
      <c r="Z79" s="360"/>
      <c r="AA79" s="360"/>
      <c r="AB79" s="360"/>
      <c r="AC79" s="360"/>
      <c r="AD79" s="360"/>
      <c r="AE79" s="360"/>
      <c r="AF79" s="360"/>
      <c r="AG79" s="360"/>
    </row>
    <row r="80" spans="1:33" ht="57.95" outlineLevel="1">
      <c r="B80" s="13" t="s">
        <v>1803</v>
      </c>
      <c r="C80" s="5" t="s">
        <v>1804</v>
      </c>
      <c r="D80" s="3" t="s">
        <v>44</v>
      </c>
      <c r="E80" s="9" t="s">
        <v>1607</v>
      </c>
      <c r="F80" s="9" t="s">
        <v>1600</v>
      </c>
      <c r="G80" s="2" t="s">
        <v>1601</v>
      </c>
      <c r="H80" s="3" t="s">
        <v>1609</v>
      </c>
      <c r="I80" s="5" t="s">
        <v>1796</v>
      </c>
      <c r="J80" s="3">
        <v>40</v>
      </c>
      <c r="K80" s="5" t="s">
        <v>1805</v>
      </c>
      <c r="L80" s="2"/>
      <c r="M80" s="2"/>
      <c r="N80" s="2" t="s">
        <v>1612</v>
      </c>
      <c r="O80" s="2" t="s">
        <v>1604</v>
      </c>
      <c r="P80" s="2" t="s">
        <v>1650</v>
      </c>
      <c r="Q80" s="2" t="s">
        <v>1651</v>
      </c>
      <c r="R80" s="2" t="s">
        <v>1726</v>
      </c>
      <c r="S80" s="2" t="s">
        <v>1732</v>
      </c>
      <c r="T80" s="6"/>
      <c r="U80" s="6"/>
      <c r="V80" s="262"/>
      <c r="W80" s="360"/>
      <c r="X80" s="360"/>
      <c r="Y80" s="360"/>
      <c r="Z80" s="360"/>
      <c r="AA80" s="360"/>
      <c r="AB80" s="360"/>
      <c r="AC80" s="360"/>
      <c r="AD80" s="360"/>
      <c r="AE80" s="360"/>
      <c r="AF80" s="360"/>
      <c r="AG80" s="360"/>
    </row>
    <row r="81" spans="2:33" s="109" customFormat="1" ht="57.95" outlineLevel="1">
      <c r="B81" s="77" t="s">
        <v>1807</v>
      </c>
      <c r="C81" s="5" t="s">
        <v>1808</v>
      </c>
      <c r="D81" s="3"/>
      <c r="E81" s="9" t="s">
        <v>1607</v>
      </c>
      <c r="F81" s="9" t="s">
        <v>1600</v>
      </c>
      <c r="G81" s="2" t="s">
        <v>1754</v>
      </c>
      <c r="H81" s="3" t="s">
        <v>1667</v>
      </c>
      <c r="I81" s="2" t="s">
        <v>3045</v>
      </c>
      <c r="J81" s="3">
        <v>2</v>
      </c>
      <c r="K81" s="2"/>
      <c r="L81" s="2"/>
      <c r="M81" s="2"/>
      <c r="N81" s="2" t="s">
        <v>1612</v>
      </c>
      <c r="O81" s="2" t="s">
        <v>1604</v>
      </c>
      <c r="P81" s="2" t="s">
        <v>1650</v>
      </c>
      <c r="Q81" s="2" t="s">
        <v>1651</v>
      </c>
      <c r="R81" s="2" t="s">
        <v>1726</v>
      </c>
      <c r="S81" s="2" t="s">
        <v>1732</v>
      </c>
      <c r="T81" s="6"/>
      <c r="U81" s="6"/>
      <c r="V81" s="262"/>
    </row>
    <row r="82" spans="2:33" s="109" customFormat="1" ht="57.95" outlineLevel="1">
      <c r="B82" s="77" t="s">
        <v>1810</v>
      </c>
      <c r="C82" s="5" t="s">
        <v>1811</v>
      </c>
      <c r="D82" s="3"/>
      <c r="E82" s="9" t="s">
        <v>1607</v>
      </c>
      <c r="F82" s="9" t="s">
        <v>1600</v>
      </c>
      <c r="G82" s="2" t="s">
        <v>1759</v>
      </c>
      <c r="H82" s="3" t="s">
        <v>1609</v>
      </c>
      <c r="I82" s="2" t="s">
        <v>1602</v>
      </c>
      <c r="J82" s="3">
        <v>144</v>
      </c>
      <c r="K82" s="2"/>
      <c r="L82" s="2"/>
      <c r="M82" s="2"/>
      <c r="N82" s="2" t="s">
        <v>1612</v>
      </c>
      <c r="O82" s="2" t="s">
        <v>1604</v>
      </c>
      <c r="P82" s="2" t="s">
        <v>1650</v>
      </c>
      <c r="Q82" s="2" t="s">
        <v>1651</v>
      </c>
      <c r="R82" s="2" t="s">
        <v>1726</v>
      </c>
      <c r="S82" s="2" t="s">
        <v>1732</v>
      </c>
      <c r="T82" s="6"/>
      <c r="U82" s="6"/>
      <c r="V82" s="262"/>
    </row>
    <row r="83" spans="2:33" s="109" customFormat="1" ht="57.95" outlineLevel="1">
      <c r="B83" s="77" t="s">
        <v>1814</v>
      </c>
      <c r="C83" s="5" t="s">
        <v>1815</v>
      </c>
      <c r="D83" s="3"/>
      <c r="E83" s="9" t="s">
        <v>1607</v>
      </c>
      <c r="F83" s="9" t="s">
        <v>1629</v>
      </c>
      <c r="G83" s="2" t="s">
        <v>1781</v>
      </c>
      <c r="H83" s="3" t="s">
        <v>1609</v>
      </c>
      <c r="I83" s="2" t="s">
        <v>1602</v>
      </c>
      <c r="J83" s="3">
        <v>30</v>
      </c>
      <c r="K83" s="5" t="s">
        <v>1782</v>
      </c>
      <c r="L83" s="2"/>
      <c r="M83" s="2"/>
      <c r="N83" s="2" t="s">
        <v>1612</v>
      </c>
      <c r="O83" s="2" t="s">
        <v>1604</v>
      </c>
      <c r="P83" s="2" t="s">
        <v>1650</v>
      </c>
      <c r="Q83" s="2" t="s">
        <v>1651</v>
      </c>
      <c r="R83" s="2" t="s">
        <v>1726</v>
      </c>
      <c r="S83" s="2" t="s">
        <v>1783</v>
      </c>
      <c r="T83" s="6"/>
      <c r="U83" s="6"/>
      <c r="V83" s="147"/>
    </row>
    <row r="84" spans="2:33" s="109" customFormat="1" ht="57.95" outlineLevel="1">
      <c r="B84" s="77" t="s">
        <v>1816</v>
      </c>
      <c r="C84" s="5" t="s">
        <v>1816</v>
      </c>
      <c r="D84" s="3"/>
      <c r="E84" s="9" t="s">
        <v>1607</v>
      </c>
      <c r="F84" s="9" t="s">
        <v>1629</v>
      </c>
      <c r="G84" s="133" t="s">
        <v>1785</v>
      </c>
      <c r="H84" s="3" t="s">
        <v>1609</v>
      </c>
      <c r="I84" s="5" t="s">
        <v>1786</v>
      </c>
      <c r="J84" s="9">
        <v>2</v>
      </c>
      <c r="K84" s="5"/>
      <c r="L84" s="2"/>
      <c r="M84" s="2"/>
      <c r="N84" s="2" t="s">
        <v>1612</v>
      </c>
      <c r="O84" s="2" t="s">
        <v>1604</v>
      </c>
      <c r="P84" s="2" t="s">
        <v>1650</v>
      </c>
      <c r="Q84" s="2" t="s">
        <v>1651</v>
      </c>
      <c r="R84" s="2" t="s">
        <v>1726</v>
      </c>
      <c r="S84" s="2" t="s">
        <v>1783</v>
      </c>
      <c r="T84" s="6"/>
      <c r="U84" s="6"/>
      <c r="V84" s="262"/>
    </row>
    <row r="85" spans="2:33" s="109" customFormat="1" ht="57.95" outlineLevel="1">
      <c r="B85" s="77" t="s">
        <v>1817</v>
      </c>
      <c r="C85" s="5" t="s">
        <v>1818</v>
      </c>
      <c r="D85" s="3"/>
      <c r="E85" s="9" t="s">
        <v>1607</v>
      </c>
      <c r="F85" s="9" t="s">
        <v>1600</v>
      </c>
      <c r="G85" s="2" t="s">
        <v>1789</v>
      </c>
      <c r="H85" s="3" t="s">
        <v>1609</v>
      </c>
      <c r="I85" s="5" t="s">
        <v>1790</v>
      </c>
      <c r="J85" s="3">
        <v>3</v>
      </c>
      <c r="K85" s="2"/>
      <c r="L85" s="2" t="s">
        <v>1791</v>
      </c>
      <c r="M85" s="2"/>
      <c r="N85" s="2" t="s">
        <v>1612</v>
      </c>
      <c r="O85" s="2" t="s">
        <v>1604</v>
      </c>
      <c r="P85" s="2" t="s">
        <v>1650</v>
      </c>
      <c r="Q85" s="2" t="s">
        <v>1651</v>
      </c>
      <c r="R85" s="2" t="s">
        <v>1726</v>
      </c>
      <c r="S85" s="2" t="s">
        <v>1783</v>
      </c>
      <c r="T85" s="6"/>
      <c r="U85" s="6"/>
      <c r="V85" s="262"/>
    </row>
    <row r="93" spans="2:33">
      <c r="B93" s="360"/>
      <c r="C93" s="360"/>
      <c r="D93" s="364"/>
      <c r="E93" s="360"/>
      <c r="F93" s="360"/>
      <c r="G93" s="360"/>
      <c r="H93" s="360"/>
      <c r="I93" s="360"/>
      <c r="J93" s="360"/>
      <c r="K93" s="360"/>
      <c r="L93" s="360"/>
      <c r="M93" s="360"/>
      <c r="N93" s="360"/>
      <c r="O93" s="360"/>
      <c r="P93" s="360"/>
      <c r="Q93" s="360"/>
      <c r="R93" s="360"/>
      <c r="S93" s="360"/>
      <c r="T93" s="360"/>
      <c r="U93" s="360"/>
      <c r="V93" s="364"/>
      <c r="W93" s="360"/>
      <c r="X93" s="360"/>
      <c r="Y93" s="360"/>
      <c r="Z93" s="360"/>
      <c r="AA93" s="360"/>
      <c r="AB93" s="360"/>
      <c r="AC93" s="360"/>
      <c r="AD93" s="360"/>
      <c r="AE93" s="360"/>
      <c r="AF93" s="360"/>
      <c r="AG93" s="360"/>
    </row>
    <row r="94" spans="2:33">
      <c r="B94" s="360"/>
      <c r="C94" s="360"/>
      <c r="D94" s="364"/>
      <c r="E94" s="360"/>
      <c r="F94" s="360"/>
      <c r="G94" s="360"/>
      <c r="H94" s="360"/>
      <c r="I94" s="360"/>
      <c r="J94" s="360"/>
      <c r="K94" s="360"/>
      <c r="L94" s="360"/>
      <c r="M94" s="360"/>
      <c r="N94" s="360"/>
      <c r="O94" s="360"/>
      <c r="P94" s="360"/>
      <c r="Q94" s="360"/>
      <c r="R94" s="360"/>
      <c r="S94" s="360"/>
      <c r="T94" s="360"/>
      <c r="U94" s="360"/>
      <c r="V94" s="364"/>
      <c r="W94" s="360"/>
      <c r="X94" s="360"/>
      <c r="Y94" s="360"/>
      <c r="Z94" s="360"/>
      <c r="AA94" s="360"/>
      <c r="AB94" s="360"/>
      <c r="AC94" s="360"/>
      <c r="AD94" s="360"/>
      <c r="AE94" s="360"/>
      <c r="AF94" s="360"/>
      <c r="AG94" s="360"/>
    </row>
    <row r="95" spans="2:33">
      <c r="B95" s="360"/>
      <c r="C95" s="360"/>
      <c r="D95" s="364"/>
      <c r="E95" s="360"/>
      <c r="F95" s="360"/>
      <c r="G95" s="360"/>
      <c r="H95" s="360"/>
      <c r="I95" s="360"/>
      <c r="J95" s="360"/>
      <c r="K95" s="360"/>
      <c r="L95" s="360"/>
      <c r="M95" s="360"/>
      <c r="N95" s="360"/>
      <c r="O95" s="360"/>
      <c r="P95" s="360"/>
      <c r="Q95" s="360"/>
      <c r="R95" s="360"/>
      <c r="S95" s="360"/>
      <c r="T95" s="360"/>
      <c r="U95" s="360"/>
      <c r="V95" s="364"/>
      <c r="W95" s="360"/>
      <c r="X95" s="360"/>
      <c r="Y95" s="360"/>
      <c r="Z95" s="360"/>
      <c r="AA95" s="360"/>
      <c r="AB95" s="360"/>
      <c r="AC95" s="360"/>
      <c r="AD95" s="360"/>
      <c r="AE95" s="360"/>
      <c r="AF95" s="360"/>
      <c r="AG95" s="360"/>
    </row>
    <row r="96" spans="2:33">
      <c r="B96" s="360"/>
      <c r="C96" s="360"/>
      <c r="D96" s="364"/>
      <c r="E96" s="360"/>
      <c r="F96" s="360"/>
      <c r="G96" s="360"/>
      <c r="H96" s="360"/>
      <c r="I96" s="360"/>
      <c r="J96" s="360"/>
      <c r="K96" s="360"/>
      <c r="L96" s="360"/>
      <c r="M96" s="360"/>
      <c r="N96" s="360"/>
      <c r="O96" s="360"/>
      <c r="P96" s="360"/>
      <c r="Q96" s="360"/>
      <c r="R96" s="360"/>
      <c r="S96" s="360"/>
      <c r="T96" s="360"/>
      <c r="U96" s="360"/>
      <c r="V96" s="364"/>
      <c r="W96" s="360"/>
      <c r="X96" s="360"/>
      <c r="Y96" s="360"/>
      <c r="Z96" s="360"/>
      <c r="AA96" s="360"/>
      <c r="AB96" s="360"/>
      <c r="AC96" s="360"/>
      <c r="AD96" s="360"/>
      <c r="AE96" s="360"/>
      <c r="AF96" s="360"/>
      <c r="AG96" s="360"/>
    </row>
    <row r="97" spans="2:33">
      <c r="B97" s="360"/>
      <c r="C97" s="360"/>
      <c r="D97" s="364"/>
      <c r="E97" s="360"/>
      <c r="F97" s="360"/>
      <c r="G97" s="360"/>
      <c r="H97" s="360"/>
      <c r="I97" s="360"/>
      <c r="J97" s="360"/>
      <c r="K97" s="360"/>
      <c r="L97" s="360"/>
      <c r="M97" s="360"/>
      <c r="N97" s="360"/>
      <c r="O97" s="360"/>
      <c r="P97" s="360"/>
      <c r="Q97" s="360"/>
      <c r="R97" s="360"/>
      <c r="S97" s="360"/>
      <c r="T97" s="360"/>
      <c r="U97" s="360"/>
      <c r="V97" s="364"/>
      <c r="W97" s="360"/>
      <c r="X97" s="360"/>
      <c r="Y97" s="360"/>
      <c r="Z97" s="360"/>
      <c r="AA97" s="360"/>
      <c r="AB97" s="360"/>
      <c r="AC97" s="360"/>
      <c r="AD97" s="360"/>
      <c r="AE97" s="360"/>
      <c r="AF97" s="360"/>
      <c r="AG97" s="360"/>
    </row>
    <row r="98" spans="2:33">
      <c r="B98" s="360"/>
      <c r="C98" s="360"/>
      <c r="D98" s="364"/>
      <c r="E98" s="360"/>
      <c r="F98" s="360"/>
      <c r="G98" s="360"/>
      <c r="H98" s="360"/>
      <c r="I98" s="360"/>
      <c r="J98" s="360"/>
      <c r="K98" s="360"/>
      <c r="L98" s="360"/>
      <c r="M98" s="360"/>
      <c r="N98" s="360"/>
      <c r="O98" s="360"/>
      <c r="P98" s="360"/>
      <c r="Q98" s="360"/>
      <c r="R98" s="360"/>
      <c r="S98" s="360"/>
      <c r="T98" s="360"/>
      <c r="U98" s="360"/>
      <c r="V98" s="364"/>
      <c r="W98" s="360"/>
      <c r="X98" s="360"/>
      <c r="Y98" s="360"/>
      <c r="Z98" s="360"/>
      <c r="AA98" s="360"/>
      <c r="AB98" s="360"/>
      <c r="AC98" s="360"/>
      <c r="AD98" s="360"/>
      <c r="AE98" s="360"/>
      <c r="AF98" s="360"/>
      <c r="AG98" s="360"/>
    </row>
    <row r="99" spans="2:33">
      <c r="B99" s="360"/>
      <c r="C99" s="360"/>
      <c r="D99" s="364"/>
      <c r="E99" s="360"/>
      <c r="F99" s="360"/>
      <c r="G99" s="360"/>
      <c r="H99" s="360"/>
      <c r="I99" s="360"/>
      <c r="J99" s="360"/>
      <c r="K99" s="360"/>
      <c r="L99" s="360"/>
      <c r="M99" s="360"/>
      <c r="N99" s="360"/>
      <c r="O99" s="360"/>
      <c r="P99" s="360"/>
      <c r="Q99" s="360"/>
      <c r="R99" s="360"/>
      <c r="S99" s="360"/>
      <c r="T99" s="360"/>
      <c r="U99" s="360"/>
      <c r="V99" s="364"/>
      <c r="W99" s="360"/>
      <c r="X99" s="360"/>
      <c r="Y99" s="360"/>
      <c r="Z99" s="360"/>
      <c r="AA99" s="360"/>
      <c r="AB99" s="360"/>
      <c r="AC99" s="360"/>
      <c r="AD99" s="360"/>
      <c r="AE99" s="360"/>
      <c r="AF99" s="360"/>
      <c r="AG99" s="360"/>
    </row>
    <row r="100" spans="2:33">
      <c r="B100" s="360"/>
      <c r="C100" s="360"/>
      <c r="D100" s="364"/>
      <c r="E100" s="360"/>
      <c r="F100" s="360"/>
      <c r="G100" s="360"/>
      <c r="H100" s="360"/>
      <c r="I100" s="360"/>
      <c r="J100" s="360"/>
      <c r="K100" s="360"/>
      <c r="L100" s="360"/>
      <c r="M100" s="360"/>
      <c r="N100" s="360"/>
      <c r="O100" s="360"/>
      <c r="P100" s="360"/>
      <c r="Q100" s="360"/>
      <c r="R100" s="360"/>
      <c r="S100" s="360"/>
      <c r="T100" s="360"/>
      <c r="U100" s="360"/>
      <c r="V100" s="364"/>
      <c r="W100" s="360"/>
      <c r="X100" s="360"/>
      <c r="Y100" s="360"/>
      <c r="Z100" s="360"/>
      <c r="AA100" s="360"/>
      <c r="AB100" s="360"/>
      <c r="AC100" s="360"/>
      <c r="AD100" s="360"/>
      <c r="AE100" s="360"/>
      <c r="AF100" s="360"/>
      <c r="AG100" s="360"/>
    </row>
    <row r="101" spans="2:33">
      <c r="B101" s="360"/>
      <c r="C101" s="360"/>
      <c r="D101" s="364"/>
      <c r="E101" s="360"/>
      <c r="F101" s="360"/>
      <c r="G101" s="360"/>
      <c r="H101" s="360"/>
      <c r="I101" s="360"/>
      <c r="J101" s="360"/>
      <c r="K101" s="360"/>
      <c r="L101" s="360"/>
      <c r="M101" s="360"/>
      <c r="N101" s="360"/>
      <c r="O101" s="360"/>
      <c r="P101" s="360"/>
      <c r="Q101" s="360"/>
      <c r="R101" s="360"/>
      <c r="S101" s="360"/>
      <c r="T101" s="360"/>
      <c r="U101" s="360"/>
      <c r="V101" s="364"/>
      <c r="W101" s="360"/>
      <c r="X101" s="360"/>
      <c r="Y101" s="360"/>
      <c r="Z101" s="360"/>
      <c r="AA101" s="360"/>
      <c r="AB101" s="360"/>
      <c r="AC101" s="360"/>
      <c r="AD101" s="360"/>
      <c r="AE101" s="360"/>
      <c r="AF101" s="360"/>
      <c r="AG101" s="360"/>
    </row>
    <row r="102" spans="2:33">
      <c r="B102" s="360"/>
      <c r="C102" s="360"/>
      <c r="D102" s="364"/>
      <c r="E102" s="360"/>
      <c r="F102" s="360"/>
      <c r="G102" s="360"/>
      <c r="H102" s="360"/>
      <c r="I102" s="360"/>
      <c r="J102" s="360"/>
      <c r="K102" s="360"/>
      <c r="L102" s="360"/>
      <c r="M102" s="360"/>
      <c r="N102" s="360"/>
      <c r="O102" s="360"/>
      <c r="P102" s="360"/>
      <c r="Q102" s="360"/>
      <c r="R102" s="360"/>
      <c r="S102" s="360"/>
      <c r="T102" s="360"/>
      <c r="U102" s="360"/>
      <c r="V102" s="364"/>
      <c r="W102" s="360"/>
      <c r="X102" s="360"/>
      <c r="Y102" s="360"/>
      <c r="Z102" s="360"/>
      <c r="AA102" s="360"/>
      <c r="AB102" s="360"/>
      <c r="AC102" s="360"/>
      <c r="AD102" s="360"/>
      <c r="AE102" s="360"/>
      <c r="AF102" s="360"/>
      <c r="AG102" s="360"/>
    </row>
    <row r="103" spans="2:33">
      <c r="B103" s="360"/>
      <c r="C103" s="360"/>
      <c r="D103" s="364"/>
      <c r="E103" s="360"/>
      <c r="F103" s="360"/>
      <c r="G103" s="360"/>
      <c r="H103" s="360"/>
      <c r="I103" s="360"/>
      <c r="J103" s="360"/>
      <c r="K103" s="360"/>
      <c r="L103" s="360"/>
      <c r="M103" s="360"/>
      <c r="N103" s="360"/>
      <c r="O103" s="360"/>
      <c r="P103" s="360"/>
      <c r="Q103" s="360"/>
      <c r="R103" s="360"/>
      <c r="S103" s="360"/>
      <c r="T103" s="360"/>
      <c r="U103" s="360"/>
      <c r="V103" s="364"/>
      <c r="W103" s="360"/>
      <c r="X103" s="360"/>
      <c r="Y103" s="360"/>
      <c r="Z103" s="360"/>
      <c r="AA103" s="360"/>
      <c r="AB103" s="360"/>
      <c r="AC103" s="360"/>
      <c r="AD103" s="360"/>
      <c r="AE103" s="360"/>
      <c r="AF103" s="360"/>
      <c r="AG103" s="360"/>
    </row>
    <row r="104" spans="2:33">
      <c r="B104" s="360"/>
      <c r="C104" s="360"/>
      <c r="D104" s="364"/>
      <c r="E104" s="360"/>
      <c r="F104" s="360"/>
      <c r="G104" s="360"/>
      <c r="H104" s="360"/>
      <c r="I104" s="360"/>
      <c r="J104" s="360"/>
      <c r="K104" s="360"/>
      <c r="L104" s="360"/>
      <c r="M104" s="360"/>
      <c r="N104" s="360"/>
      <c r="O104" s="360"/>
      <c r="P104" s="360"/>
      <c r="Q104" s="360"/>
      <c r="R104" s="360"/>
      <c r="S104" s="360"/>
      <c r="T104" s="360"/>
      <c r="U104" s="360"/>
      <c r="V104" s="364"/>
      <c r="W104" s="360"/>
      <c r="X104" s="360"/>
      <c r="Y104" s="360"/>
      <c r="Z104" s="360"/>
      <c r="AA104" s="360"/>
      <c r="AB104" s="360"/>
      <c r="AC104" s="360"/>
      <c r="AD104" s="360"/>
      <c r="AE104" s="360"/>
      <c r="AF104" s="360"/>
      <c r="AG104" s="360"/>
    </row>
    <row r="105" spans="2:33">
      <c r="B105" s="360"/>
      <c r="C105" s="360"/>
      <c r="D105" s="364"/>
      <c r="E105" s="360"/>
      <c r="F105" s="360"/>
      <c r="G105" s="360"/>
      <c r="H105" s="360"/>
      <c r="I105" s="360"/>
      <c r="J105" s="360"/>
      <c r="K105" s="360"/>
      <c r="L105" s="360"/>
      <c r="M105" s="360"/>
      <c r="N105" s="360"/>
      <c r="O105" s="360"/>
      <c r="P105" s="360"/>
      <c r="Q105" s="360"/>
      <c r="R105" s="360"/>
      <c r="S105" s="360"/>
      <c r="T105" s="360"/>
      <c r="U105" s="360"/>
      <c r="V105" s="364"/>
      <c r="W105" s="360"/>
      <c r="X105" s="360"/>
      <c r="Y105" s="360"/>
      <c r="Z105" s="360"/>
      <c r="AA105" s="360"/>
      <c r="AB105" s="360"/>
      <c r="AC105" s="360"/>
      <c r="AD105" s="360"/>
      <c r="AE105" s="360"/>
      <c r="AF105" s="360"/>
      <c r="AG105" s="360"/>
    </row>
    <row r="106" spans="2:33">
      <c r="B106" s="360"/>
      <c r="C106" s="360"/>
      <c r="D106" s="364"/>
      <c r="E106" s="360"/>
      <c r="F106" s="360"/>
      <c r="G106" s="360"/>
      <c r="H106" s="360"/>
      <c r="I106" s="360"/>
      <c r="J106" s="360"/>
      <c r="K106" s="360"/>
      <c r="L106" s="360"/>
      <c r="M106" s="360"/>
      <c r="N106" s="360"/>
      <c r="O106" s="360"/>
      <c r="P106" s="360"/>
      <c r="Q106" s="360"/>
      <c r="R106" s="360"/>
      <c r="S106" s="360"/>
      <c r="T106" s="360"/>
      <c r="U106" s="360"/>
      <c r="V106" s="364"/>
      <c r="W106" s="360"/>
      <c r="X106" s="360"/>
      <c r="Y106" s="360"/>
      <c r="Z106" s="360"/>
      <c r="AA106" s="360"/>
      <c r="AB106" s="360"/>
      <c r="AC106" s="360"/>
      <c r="AD106" s="360"/>
      <c r="AE106" s="360"/>
      <c r="AF106" s="360"/>
      <c r="AG106" s="360"/>
    </row>
    <row r="107" spans="2:33">
      <c r="B107" s="360"/>
      <c r="C107" s="360"/>
      <c r="D107" s="364"/>
      <c r="E107" s="360"/>
      <c r="F107" s="360"/>
      <c r="G107" s="360"/>
      <c r="H107" s="360"/>
      <c r="I107" s="360"/>
      <c r="J107" s="360"/>
      <c r="K107" s="360"/>
      <c r="L107" s="360"/>
      <c r="M107" s="360"/>
      <c r="N107" s="360"/>
      <c r="O107" s="360"/>
      <c r="P107" s="360"/>
      <c r="Q107" s="360"/>
      <c r="R107" s="360"/>
      <c r="S107" s="360"/>
      <c r="T107" s="360"/>
      <c r="U107" s="360"/>
      <c r="V107" s="364"/>
      <c r="W107" s="360"/>
      <c r="X107" s="360"/>
      <c r="Y107" s="360"/>
      <c r="Z107" s="360"/>
      <c r="AA107" s="360"/>
      <c r="AB107" s="360"/>
      <c r="AC107" s="360"/>
      <c r="AD107" s="360"/>
      <c r="AE107" s="360"/>
      <c r="AF107" s="360"/>
      <c r="AG107" s="360"/>
    </row>
    <row r="108" spans="2:33">
      <c r="B108" s="360"/>
      <c r="C108" s="360"/>
      <c r="D108" s="364"/>
      <c r="E108" s="360"/>
      <c r="F108" s="360"/>
      <c r="G108" s="360"/>
      <c r="H108" s="360"/>
      <c r="I108" s="360"/>
      <c r="J108" s="360"/>
      <c r="K108" s="360"/>
      <c r="L108" s="360"/>
      <c r="M108" s="360"/>
      <c r="N108" s="360"/>
      <c r="O108" s="360"/>
      <c r="P108" s="360"/>
      <c r="Q108" s="360"/>
      <c r="R108" s="360"/>
      <c r="S108" s="360"/>
      <c r="T108" s="360"/>
      <c r="U108" s="360"/>
      <c r="V108" s="364"/>
      <c r="W108" s="360"/>
      <c r="X108" s="360"/>
      <c r="Y108" s="360"/>
      <c r="Z108" s="360"/>
      <c r="AA108" s="360"/>
      <c r="AB108" s="360"/>
      <c r="AC108" s="360"/>
      <c r="AD108" s="360"/>
      <c r="AE108" s="360"/>
      <c r="AF108" s="360"/>
      <c r="AG108" s="360"/>
    </row>
    <row r="109" spans="2:33">
      <c r="B109" s="360"/>
      <c r="C109" s="360"/>
      <c r="D109" s="364"/>
      <c r="E109" s="360"/>
      <c r="F109" s="360"/>
      <c r="G109" s="360"/>
      <c r="H109" s="360"/>
      <c r="I109" s="360"/>
      <c r="J109" s="360"/>
      <c r="K109" s="360"/>
      <c r="L109" s="360"/>
      <c r="M109" s="360"/>
      <c r="N109" s="360"/>
      <c r="O109" s="360"/>
      <c r="P109" s="360"/>
      <c r="Q109" s="360"/>
      <c r="R109" s="360"/>
      <c r="S109" s="360"/>
      <c r="T109" s="360"/>
      <c r="U109" s="360"/>
      <c r="V109" s="364"/>
      <c r="W109" s="360"/>
      <c r="X109" s="360"/>
      <c r="Y109" s="360"/>
      <c r="Z109" s="360"/>
      <c r="AA109" s="360"/>
      <c r="AB109" s="360"/>
      <c r="AC109" s="360"/>
      <c r="AD109" s="360"/>
      <c r="AE109" s="360"/>
      <c r="AF109" s="360"/>
      <c r="AG109" s="360"/>
    </row>
    <row r="110" spans="2:33">
      <c r="B110" s="360"/>
      <c r="C110" s="360"/>
      <c r="D110" s="364"/>
      <c r="E110" s="360"/>
      <c r="F110" s="360"/>
      <c r="G110" s="360"/>
      <c r="H110" s="360"/>
      <c r="I110" s="360"/>
      <c r="J110" s="360"/>
      <c r="K110" s="360"/>
      <c r="L110" s="360"/>
      <c r="M110" s="360"/>
      <c r="N110" s="360"/>
      <c r="O110" s="360"/>
      <c r="P110" s="360"/>
      <c r="Q110" s="360"/>
      <c r="R110" s="360"/>
      <c r="S110" s="360"/>
      <c r="T110" s="360"/>
      <c r="U110" s="360"/>
      <c r="V110" s="364"/>
      <c r="W110" s="360"/>
      <c r="X110" s="360"/>
      <c r="Y110" s="360"/>
      <c r="Z110" s="360"/>
      <c r="AA110" s="360"/>
      <c r="AB110" s="360"/>
      <c r="AC110" s="360"/>
      <c r="AD110" s="360"/>
      <c r="AE110" s="360"/>
      <c r="AF110" s="360"/>
      <c r="AG110" s="360"/>
    </row>
    <row r="111" spans="2:33">
      <c r="B111" s="360"/>
      <c r="C111" s="360"/>
      <c r="D111" s="364"/>
      <c r="E111" s="360"/>
      <c r="F111" s="360"/>
      <c r="G111" s="360"/>
      <c r="H111" s="360"/>
      <c r="I111" s="360"/>
      <c r="J111" s="360"/>
      <c r="K111" s="360"/>
      <c r="L111" s="360"/>
      <c r="M111" s="360"/>
      <c r="N111" s="360"/>
      <c r="O111" s="360"/>
      <c r="P111" s="360"/>
      <c r="Q111" s="360"/>
      <c r="R111" s="360"/>
      <c r="S111" s="360"/>
      <c r="T111" s="360"/>
      <c r="U111" s="360"/>
      <c r="V111" s="364"/>
      <c r="W111" s="360"/>
      <c r="X111" s="360"/>
      <c r="Y111" s="360"/>
      <c r="Z111" s="360"/>
      <c r="AA111" s="360"/>
      <c r="AB111" s="360"/>
      <c r="AC111" s="360"/>
      <c r="AD111" s="360"/>
      <c r="AE111" s="360"/>
      <c r="AF111" s="360"/>
      <c r="AG111" s="360"/>
    </row>
    <row r="112" spans="2:33">
      <c r="B112" s="360"/>
      <c r="C112" s="360"/>
      <c r="D112" s="364"/>
      <c r="E112" s="360"/>
      <c r="F112" s="360"/>
      <c r="G112" s="360"/>
      <c r="H112" s="360"/>
      <c r="I112" s="360"/>
      <c r="J112" s="360"/>
      <c r="K112" s="360"/>
      <c r="L112" s="360"/>
      <c r="M112" s="360"/>
      <c r="N112" s="360"/>
      <c r="O112" s="360"/>
      <c r="P112" s="360"/>
      <c r="Q112" s="360"/>
      <c r="R112" s="360"/>
      <c r="S112" s="360"/>
      <c r="T112" s="360"/>
      <c r="U112" s="360"/>
      <c r="V112" s="364"/>
      <c r="W112" s="360"/>
      <c r="X112" s="360"/>
      <c r="Y112" s="360"/>
      <c r="Z112" s="360"/>
      <c r="AA112" s="360"/>
      <c r="AB112" s="360"/>
      <c r="AC112" s="360"/>
      <c r="AD112" s="360"/>
      <c r="AE112" s="360"/>
      <c r="AF112" s="360"/>
      <c r="AG112" s="360"/>
    </row>
    <row r="113" spans="2:33">
      <c r="B113" s="360"/>
      <c r="C113" s="360"/>
      <c r="D113" s="364"/>
      <c r="E113" s="360"/>
      <c r="F113" s="360"/>
      <c r="G113" s="360"/>
      <c r="H113" s="360"/>
      <c r="I113" s="360"/>
      <c r="J113" s="360"/>
      <c r="K113" s="360"/>
      <c r="L113" s="360"/>
      <c r="M113" s="360"/>
      <c r="N113" s="360"/>
      <c r="O113" s="360"/>
      <c r="P113" s="360"/>
      <c r="Q113" s="360"/>
      <c r="R113" s="360"/>
      <c r="S113" s="360"/>
      <c r="T113" s="360"/>
      <c r="U113" s="360"/>
      <c r="V113" s="364"/>
      <c r="W113" s="360"/>
      <c r="X113" s="360"/>
      <c r="Y113" s="360"/>
      <c r="Z113" s="360"/>
      <c r="AA113" s="360"/>
      <c r="AB113" s="360"/>
      <c r="AC113" s="360"/>
      <c r="AD113" s="360"/>
      <c r="AE113" s="360"/>
      <c r="AF113" s="360"/>
      <c r="AG113" s="360"/>
    </row>
    <row r="114" spans="2:33">
      <c r="B114" s="360"/>
      <c r="C114" s="360"/>
      <c r="D114" s="364"/>
      <c r="E114" s="360"/>
      <c r="F114" s="360"/>
      <c r="G114" s="360"/>
      <c r="H114" s="360"/>
      <c r="I114" s="360"/>
      <c r="J114" s="360"/>
      <c r="K114" s="360"/>
      <c r="L114" s="360"/>
      <c r="M114" s="360"/>
      <c r="N114" s="360"/>
      <c r="O114" s="360"/>
      <c r="P114" s="360"/>
      <c r="Q114" s="360"/>
      <c r="R114" s="360"/>
      <c r="S114" s="360"/>
      <c r="T114" s="360"/>
      <c r="U114" s="360"/>
      <c r="V114" s="364"/>
      <c r="W114" s="360"/>
      <c r="X114" s="360"/>
      <c r="Y114" s="360"/>
      <c r="Z114" s="360"/>
      <c r="AA114" s="360"/>
      <c r="AB114" s="360"/>
      <c r="AC114" s="360"/>
      <c r="AD114" s="360"/>
      <c r="AE114" s="360"/>
      <c r="AF114" s="360"/>
      <c r="AG114" s="360"/>
    </row>
    <row r="115" spans="2:33">
      <c r="B115" s="360"/>
      <c r="C115" s="360"/>
      <c r="D115" s="364"/>
      <c r="E115" s="360"/>
      <c r="F115" s="360"/>
      <c r="G115" s="360"/>
      <c r="H115" s="360"/>
      <c r="I115" s="360"/>
      <c r="J115" s="360"/>
      <c r="K115" s="360"/>
      <c r="L115" s="360"/>
      <c r="M115" s="360"/>
      <c r="N115" s="360"/>
      <c r="O115" s="360"/>
      <c r="P115" s="360"/>
      <c r="Q115" s="360"/>
      <c r="R115" s="360"/>
      <c r="S115" s="360"/>
      <c r="T115" s="360"/>
      <c r="U115" s="360"/>
      <c r="V115" s="364"/>
      <c r="W115" s="360"/>
      <c r="X115" s="360"/>
      <c r="Y115" s="360"/>
      <c r="Z115" s="360"/>
      <c r="AA115" s="360"/>
      <c r="AB115" s="360"/>
      <c r="AC115" s="360"/>
      <c r="AD115" s="360"/>
      <c r="AE115" s="360"/>
      <c r="AF115" s="360"/>
      <c r="AG115" s="360"/>
    </row>
    <row r="116" spans="2:33">
      <c r="B116" s="360"/>
      <c r="C116" s="360"/>
      <c r="D116" s="364"/>
      <c r="E116" s="360"/>
      <c r="F116" s="360"/>
      <c r="G116" s="360"/>
      <c r="H116" s="360"/>
      <c r="I116" s="360"/>
      <c r="J116" s="360"/>
      <c r="K116" s="360"/>
      <c r="L116" s="360"/>
      <c r="M116" s="360"/>
      <c r="N116" s="360"/>
      <c r="O116" s="360"/>
      <c r="P116" s="360"/>
      <c r="Q116" s="360"/>
      <c r="R116" s="360"/>
      <c r="S116" s="360"/>
      <c r="T116" s="360"/>
      <c r="U116" s="360"/>
      <c r="V116" s="364"/>
      <c r="W116" s="360"/>
      <c r="X116" s="360"/>
      <c r="Y116" s="360"/>
      <c r="Z116" s="360"/>
      <c r="AA116" s="360"/>
      <c r="AB116" s="360"/>
      <c r="AC116" s="360"/>
      <c r="AD116" s="360"/>
      <c r="AE116" s="360"/>
      <c r="AF116" s="360"/>
      <c r="AG116" s="360"/>
    </row>
    <row r="117" spans="2:33">
      <c r="B117" s="360"/>
      <c r="C117" s="360"/>
      <c r="D117" s="364"/>
      <c r="E117" s="360"/>
      <c r="F117" s="360"/>
      <c r="G117" s="360"/>
      <c r="H117" s="360"/>
      <c r="I117" s="360"/>
      <c r="J117" s="360"/>
      <c r="K117" s="360"/>
      <c r="L117" s="360"/>
      <c r="M117" s="360"/>
      <c r="N117" s="360"/>
      <c r="O117" s="360"/>
      <c r="P117" s="360"/>
      <c r="Q117" s="360"/>
      <c r="R117" s="360"/>
      <c r="S117" s="360"/>
      <c r="T117" s="360"/>
      <c r="U117" s="360"/>
      <c r="V117" s="364"/>
      <c r="W117" s="360"/>
      <c r="X117" s="360"/>
      <c r="Y117" s="360"/>
      <c r="Z117" s="360"/>
      <c r="AA117" s="360"/>
      <c r="AB117" s="360"/>
      <c r="AC117" s="360"/>
      <c r="AD117" s="360"/>
      <c r="AE117" s="360"/>
      <c r="AF117" s="360"/>
      <c r="AG117" s="360"/>
    </row>
    <row r="118" spans="2:33">
      <c r="B118" s="360"/>
      <c r="C118" s="360"/>
      <c r="D118" s="364"/>
      <c r="E118" s="360"/>
      <c r="F118" s="360"/>
      <c r="G118" s="360"/>
      <c r="H118" s="360"/>
      <c r="I118" s="360"/>
      <c r="J118" s="360"/>
      <c r="K118" s="360"/>
      <c r="L118" s="360"/>
      <c r="M118" s="360"/>
      <c r="N118" s="360"/>
      <c r="O118" s="360"/>
      <c r="P118" s="360"/>
      <c r="Q118" s="360"/>
      <c r="R118" s="360"/>
      <c r="S118" s="360"/>
      <c r="T118" s="360"/>
      <c r="U118" s="360"/>
      <c r="V118" s="364"/>
      <c r="W118" s="360"/>
      <c r="X118" s="360"/>
      <c r="Y118" s="360"/>
      <c r="Z118" s="360"/>
      <c r="AA118" s="360"/>
      <c r="AB118" s="360"/>
      <c r="AC118" s="360"/>
      <c r="AD118" s="360"/>
      <c r="AE118" s="360"/>
      <c r="AF118" s="360"/>
      <c r="AG118" s="360"/>
    </row>
    <row r="119" spans="2:33">
      <c r="B119" s="360"/>
      <c r="C119" s="360"/>
      <c r="D119" s="364"/>
      <c r="E119" s="360"/>
      <c r="F119" s="360"/>
      <c r="G119" s="360"/>
      <c r="H119" s="360"/>
      <c r="I119" s="360"/>
      <c r="J119" s="360"/>
      <c r="K119" s="360"/>
      <c r="L119" s="360"/>
      <c r="M119" s="360"/>
      <c r="N119" s="360"/>
      <c r="O119" s="360"/>
      <c r="P119" s="360"/>
      <c r="Q119" s="360"/>
      <c r="R119" s="360"/>
      <c r="S119" s="360"/>
      <c r="T119" s="360"/>
      <c r="U119" s="360"/>
      <c r="V119" s="364"/>
      <c r="W119" s="360"/>
      <c r="X119" s="360"/>
      <c r="Y119" s="360"/>
      <c r="Z119" s="360"/>
      <c r="AA119" s="360"/>
      <c r="AB119" s="360"/>
      <c r="AC119" s="360"/>
      <c r="AD119" s="360"/>
      <c r="AE119" s="360"/>
      <c r="AF119" s="360"/>
      <c r="AG119" s="360"/>
    </row>
    <row r="120" spans="2:33">
      <c r="B120" s="360"/>
      <c r="C120" s="360"/>
      <c r="D120" s="364"/>
      <c r="E120" s="360"/>
      <c r="F120" s="360"/>
      <c r="G120" s="360"/>
      <c r="H120" s="360"/>
      <c r="I120" s="360"/>
      <c r="J120" s="360"/>
      <c r="K120" s="360"/>
      <c r="L120" s="360"/>
      <c r="M120" s="360"/>
      <c r="N120" s="360"/>
      <c r="O120" s="360"/>
      <c r="P120" s="360"/>
      <c r="Q120" s="360"/>
      <c r="R120" s="360"/>
      <c r="S120" s="360"/>
      <c r="T120" s="360"/>
      <c r="U120" s="360"/>
      <c r="V120" s="364"/>
      <c r="W120" s="360"/>
      <c r="X120" s="360"/>
      <c r="Y120" s="360"/>
      <c r="Z120" s="360"/>
      <c r="AA120" s="360"/>
      <c r="AB120" s="360"/>
      <c r="AC120" s="360"/>
      <c r="AD120" s="360"/>
      <c r="AE120" s="360"/>
      <c r="AF120" s="360"/>
      <c r="AG120" s="360"/>
    </row>
    <row r="121" spans="2:33">
      <c r="B121" s="360"/>
      <c r="C121" s="360"/>
      <c r="D121" s="364"/>
      <c r="E121" s="360"/>
      <c r="F121" s="360"/>
      <c r="G121" s="360"/>
      <c r="H121" s="360"/>
      <c r="I121" s="360"/>
      <c r="J121" s="360"/>
      <c r="K121" s="360"/>
      <c r="L121" s="360"/>
      <c r="M121" s="360"/>
      <c r="N121" s="360"/>
      <c r="O121" s="360"/>
      <c r="P121" s="360"/>
      <c r="Q121" s="360"/>
      <c r="R121" s="360"/>
      <c r="S121" s="360"/>
      <c r="T121" s="360"/>
      <c r="U121" s="360"/>
      <c r="V121" s="364"/>
      <c r="W121" s="360"/>
      <c r="X121" s="360"/>
      <c r="Y121" s="360"/>
      <c r="Z121" s="360"/>
      <c r="AA121" s="360"/>
      <c r="AB121" s="360"/>
      <c r="AC121" s="360"/>
      <c r="AD121" s="360"/>
      <c r="AE121" s="360"/>
      <c r="AF121" s="360"/>
      <c r="AG121" s="360"/>
    </row>
    <row r="122" spans="2:33">
      <c r="B122" s="360"/>
      <c r="C122" s="360"/>
      <c r="D122" s="364"/>
      <c r="E122" s="360"/>
      <c r="F122" s="360"/>
      <c r="G122" s="360"/>
      <c r="H122" s="360"/>
      <c r="I122" s="360"/>
      <c r="J122" s="360"/>
      <c r="K122" s="360"/>
      <c r="L122" s="360"/>
      <c r="M122" s="360"/>
      <c r="N122" s="360"/>
      <c r="O122" s="360"/>
      <c r="P122" s="360"/>
      <c r="Q122" s="360"/>
      <c r="R122" s="360"/>
      <c r="S122" s="360"/>
      <c r="T122" s="360"/>
      <c r="U122" s="360"/>
      <c r="V122" s="364"/>
      <c r="W122" s="360"/>
      <c r="X122" s="360"/>
      <c r="Y122" s="360"/>
      <c r="Z122" s="360"/>
      <c r="AA122" s="360"/>
      <c r="AB122" s="360"/>
      <c r="AC122" s="360"/>
      <c r="AD122" s="360"/>
      <c r="AE122" s="360"/>
      <c r="AF122" s="360"/>
      <c r="AG122" s="360"/>
    </row>
    <row r="123" spans="2:33">
      <c r="B123" s="360"/>
      <c r="C123" s="360"/>
      <c r="D123" s="364"/>
      <c r="E123" s="360"/>
      <c r="F123" s="360"/>
      <c r="G123" s="360"/>
      <c r="H123" s="360"/>
      <c r="I123" s="360"/>
      <c r="J123" s="360"/>
      <c r="K123" s="360"/>
      <c r="L123" s="360"/>
      <c r="M123" s="360"/>
      <c r="N123" s="360"/>
      <c r="O123" s="360"/>
      <c r="P123" s="360"/>
      <c r="Q123" s="360"/>
      <c r="R123" s="360"/>
      <c r="S123" s="360"/>
      <c r="T123" s="360"/>
      <c r="U123" s="360"/>
      <c r="V123" s="364"/>
      <c r="W123" s="360"/>
      <c r="X123" s="360"/>
      <c r="Y123" s="360"/>
      <c r="Z123" s="360"/>
      <c r="AA123" s="360"/>
      <c r="AB123" s="360"/>
      <c r="AC123" s="360"/>
      <c r="AD123" s="360"/>
      <c r="AE123" s="360"/>
      <c r="AF123" s="360"/>
      <c r="AG123" s="360"/>
    </row>
    <row r="124" spans="2:33">
      <c r="B124" s="360"/>
      <c r="C124" s="360"/>
      <c r="D124" s="364"/>
      <c r="E124" s="360"/>
      <c r="F124" s="360"/>
      <c r="G124" s="360"/>
      <c r="H124" s="360"/>
      <c r="I124" s="360"/>
      <c r="J124" s="360"/>
      <c r="K124" s="360"/>
      <c r="L124" s="360"/>
      <c r="M124" s="360"/>
      <c r="N124" s="360"/>
      <c r="O124" s="360"/>
      <c r="P124" s="360"/>
      <c r="Q124" s="360"/>
      <c r="R124" s="360"/>
      <c r="S124" s="360"/>
      <c r="T124" s="360"/>
      <c r="U124" s="360"/>
      <c r="V124" s="364"/>
      <c r="W124" s="360"/>
      <c r="X124" s="360"/>
      <c r="Y124" s="360"/>
      <c r="Z124" s="360"/>
      <c r="AA124" s="360"/>
      <c r="AB124" s="360"/>
      <c r="AC124" s="360"/>
      <c r="AD124" s="360"/>
      <c r="AE124" s="360"/>
      <c r="AF124" s="360"/>
      <c r="AG124" s="360"/>
    </row>
    <row r="125" spans="2:33">
      <c r="B125" s="360"/>
      <c r="C125" s="360"/>
      <c r="D125" s="364"/>
      <c r="E125" s="360"/>
      <c r="F125" s="360"/>
      <c r="G125" s="360"/>
      <c r="H125" s="360"/>
      <c r="I125" s="360"/>
      <c r="J125" s="360"/>
      <c r="K125" s="360"/>
      <c r="L125" s="360"/>
      <c r="M125" s="360"/>
      <c r="N125" s="360"/>
      <c r="O125" s="360"/>
      <c r="P125" s="360"/>
      <c r="Q125" s="360"/>
      <c r="R125" s="360"/>
      <c r="S125" s="360"/>
      <c r="T125" s="360"/>
      <c r="U125" s="360"/>
      <c r="V125" s="364"/>
      <c r="W125" s="360"/>
      <c r="X125" s="360"/>
      <c r="Y125" s="360"/>
      <c r="Z125" s="360"/>
      <c r="AA125" s="360"/>
      <c r="AB125" s="360"/>
      <c r="AC125" s="360"/>
      <c r="AD125" s="360"/>
      <c r="AE125" s="360"/>
      <c r="AF125" s="360"/>
      <c r="AG125" s="360"/>
    </row>
    <row r="126" spans="2:33">
      <c r="B126" s="360"/>
      <c r="C126" s="360"/>
      <c r="D126" s="364"/>
      <c r="E126" s="360"/>
      <c r="F126" s="360"/>
      <c r="G126" s="360"/>
      <c r="H126" s="360"/>
      <c r="I126" s="360"/>
      <c r="J126" s="360"/>
      <c r="K126" s="360"/>
      <c r="L126" s="360"/>
      <c r="M126" s="360"/>
      <c r="N126" s="360"/>
      <c r="O126" s="360"/>
      <c r="P126" s="360"/>
      <c r="Q126" s="360"/>
      <c r="R126" s="360"/>
      <c r="S126" s="360"/>
      <c r="T126" s="360"/>
      <c r="U126" s="360"/>
      <c r="V126" s="364"/>
      <c r="W126" s="360"/>
      <c r="X126" s="360"/>
      <c r="Y126" s="360"/>
      <c r="Z126" s="360"/>
      <c r="AA126" s="360"/>
      <c r="AB126" s="360"/>
      <c r="AC126" s="360"/>
      <c r="AD126" s="360"/>
      <c r="AE126" s="360"/>
      <c r="AF126" s="360"/>
      <c r="AG126" s="360"/>
    </row>
    <row r="127" spans="2:33">
      <c r="B127" s="360"/>
      <c r="C127" s="360"/>
      <c r="D127" s="364"/>
      <c r="E127" s="360"/>
      <c r="F127" s="360"/>
      <c r="G127" s="360"/>
      <c r="H127" s="360"/>
      <c r="I127" s="360"/>
      <c r="J127" s="360"/>
      <c r="K127" s="360"/>
      <c r="L127" s="360"/>
      <c r="M127" s="360"/>
      <c r="N127" s="360"/>
      <c r="O127" s="360"/>
      <c r="P127" s="360"/>
      <c r="Q127" s="360"/>
      <c r="R127" s="360"/>
      <c r="S127" s="360"/>
      <c r="T127" s="360"/>
      <c r="U127" s="360"/>
      <c r="V127" s="364"/>
      <c r="W127" s="360"/>
      <c r="X127" s="360"/>
      <c r="Y127" s="360"/>
      <c r="Z127" s="360"/>
      <c r="AA127" s="360"/>
      <c r="AB127" s="360"/>
      <c r="AC127" s="360"/>
      <c r="AD127" s="360"/>
      <c r="AE127" s="360"/>
      <c r="AF127" s="360"/>
      <c r="AG127" s="360"/>
    </row>
    <row r="128" spans="2:33">
      <c r="B128" s="360"/>
      <c r="C128" s="360"/>
      <c r="D128" s="364"/>
      <c r="E128" s="360"/>
      <c r="F128" s="360"/>
      <c r="G128" s="360"/>
      <c r="H128" s="360"/>
      <c r="I128" s="360"/>
      <c r="J128" s="360"/>
      <c r="K128" s="360"/>
      <c r="L128" s="360"/>
      <c r="M128" s="360"/>
      <c r="N128" s="360"/>
      <c r="O128" s="360"/>
      <c r="P128" s="360"/>
      <c r="Q128" s="360"/>
      <c r="R128" s="360"/>
      <c r="S128" s="360"/>
      <c r="T128" s="360"/>
      <c r="U128" s="360"/>
      <c r="V128" s="364"/>
      <c r="W128" s="360"/>
      <c r="X128" s="360"/>
      <c r="Y128" s="360"/>
      <c r="Z128" s="360"/>
      <c r="AA128" s="360"/>
      <c r="AB128" s="360"/>
      <c r="AC128" s="360"/>
      <c r="AD128" s="360"/>
      <c r="AE128" s="360"/>
      <c r="AF128" s="360"/>
      <c r="AG128" s="360"/>
    </row>
    <row r="129" spans="2:33">
      <c r="B129" s="360"/>
      <c r="C129" s="360"/>
      <c r="D129" s="364"/>
      <c r="E129" s="360"/>
      <c r="F129" s="360"/>
      <c r="G129" s="360"/>
      <c r="H129" s="360"/>
      <c r="I129" s="360"/>
      <c r="J129" s="360"/>
      <c r="K129" s="360"/>
      <c r="L129" s="360"/>
      <c r="M129" s="360"/>
      <c r="N129" s="360"/>
      <c r="O129" s="360"/>
      <c r="P129" s="360"/>
      <c r="Q129" s="360"/>
      <c r="R129" s="360"/>
      <c r="S129" s="360"/>
      <c r="T129" s="360"/>
      <c r="U129" s="360"/>
      <c r="V129" s="364"/>
      <c r="W129" s="360"/>
      <c r="X129" s="360"/>
      <c r="Y129" s="360"/>
      <c r="Z129" s="360"/>
      <c r="AA129" s="360"/>
      <c r="AB129" s="360"/>
      <c r="AC129" s="360"/>
      <c r="AD129" s="360"/>
      <c r="AE129" s="360"/>
      <c r="AF129" s="360"/>
      <c r="AG129" s="360"/>
    </row>
    <row r="130" spans="2:33">
      <c r="B130" s="360"/>
      <c r="C130" s="360"/>
      <c r="D130" s="364"/>
      <c r="E130" s="360"/>
      <c r="F130" s="360"/>
      <c r="G130" s="360"/>
      <c r="H130" s="360"/>
      <c r="I130" s="360"/>
      <c r="J130" s="360"/>
      <c r="K130" s="360"/>
      <c r="L130" s="360"/>
      <c r="M130" s="360"/>
      <c r="N130" s="360"/>
      <c r="O130" s="360"/>
      <c r="P130" s="360"/>
      <c r="Q130" s="360"/>
      <c r="R130" s="360"/>
      <c r="S130" s="360"/>
      <c r="T130" s="360"/>
      <c r="U130" s="360"/>
      <c r="V130" s="364"/>
      <c r="W130" s="360"/>
      <c r="X130" s="360"/>
      <c r="Y130" s="360"/>
      <c r="Z130" s="360"/>
      <c r="AA130" s="360"/>
      <c r="AB130" s="360"/>
      <c r="AC130" s="360"/>
      <c r="AD130" s="360"/>
      <c r="AE130" s="360"/>
      <c r="AF130" s="360"/>
      <c r="AG130" s="360"/>
    </row>
    <row r="131" spans="2:33">
      <c r="B131" s="360"/>
      <c r="C131" s="360"/>
      <c r="D131" s="364"/>
      <c r="E131" s="360"/>
      <c r="F131" s="360"/>
      <c r="G131" s="360"/>
      <c r="H131" s="360"/>
      <c r="I131" s="360"/>
      <c r="J131" s="360"/>
      <c r="K131" s="360"/>
      <c r="L131" s="360"/>
      <c r="M131" s="360"/>
      <c r="N131" s="360"/>
      <c r="O131" s="360"/>
      <c r="P131" s="360"/>
      <c r="Q131" s="360"/>
      <c r="R131" s="360"/>
      <c r="S131" s="360"/>
      <c r="T131" s="360"/>
      <c r="U131" s="360"/>
      <c r="V131" s="364"/>
      <c r="W131" s="360"/>
      <c r="X131" s="360"/>
      <c r="Y131" s="360"/>
      <c r="Z131" s="360"/>
      <c r="AA131" s="360"/>
      <c r="AB131" s="360"/>
      <c r="AC131" s="360"/>
      <c r="AD131" s="360"/>
      <c r="AE131" s="360"/>
      <c r="AF131" s="360"/>
      <c r="AG131" s="360"/>
    </row>
    <row r="132" spans="2:33">
      <c r="B132" s="360"/>
      <c r="C132" s="360"/>
      <c r="D132" s="364"/>
      <c r="E132" s="360"/>
      <c r="F132" s="360"/>
      <c r="G132" s="360"/>
      <c r="H132" s="360"/>
      <c r="I132" s="360"/>
      <c r="J132" s="360"/>
      <c r="K132" s="360"/>
      <c r="L132" s="360"/>
      <c r="M132" s="360"/>
      <c r="N132" s="360"/>
      <c r="O132" s="360"/>
      <c r="P132" s="360"/>
      <c r="Q132" s="360"/>
      <c r="R132" s="360"/>
      <c r="S132" s="360"/>
      <c r="T132" s="360"/>
      <c r="U132" s="360"/>
      <c r="V132" s="364"/>
      <c r="W132" s="360"/>
      <c r="X132" s="360"/>
      <c r="Y132" s="360"/>
      <c r="Z132" s="360"/>
      <c r="AA132" s="360"/>
      <c r="AB132" s="360"/>
      <c r="AC132" s="360"/>
      <c r="AD132" s="360"/>
      <c r="AE132" s="360"/>
      <c r="AF132" s="360"/>
      <c r="AG132" s="360"/>
    </row>
    <row r="133" spans="2:33">
      <c r="B133" s="360"/>
      <c r="C133" s="360"/>
      <c r="D133" s="364"/>
      <c r="E133" s="360"/>
      <c r="F133" s="360"/>
      <c r="G133" s="360"/>
      <c r="H133" s="360"/>
      <c r="I133" s="360"/>
      <c r="J133" s="360"/>
      <c r="K133" s="360"/>
      <c r="L133" s="360"/>
      <c r="M133" s="360"/>
      <c r="N133" s="360"/>
      <c r="O133" s="360"/>
      <c r="P133" s="360"/>
      <c r="Q133" s="360"/>
      <c r="R133" s="360"/>
      <c r="S133" s="360"/>
      <c r="T133" s="360"/>
      <c r="U133" s="360"/>
      <c r="V133" s="364"/>
      <c r="W133" s="360"/>
      <c r="X133" s="360"/>
      <c r="Y133" s="360"/>
      <c r="Z133" s="360"/>
      <c r="AA133" s="360"/>
      <c r="AB133" s="360"/>
      <c r="AC133" s="360"/>
      <c r="AD133" s="360"/>
      <c r="AE133" s="360"/>
      <c r="AF133" s="360"/>
      <c r="AG133" s="360"/>
    </row>
    <row r="134" spans="2:33">
      <c r="B134" s="360"/>
      <c r="C134" s="360"/>
      <c r="D134" s="364"/>
      <c r="E134" s="360"/>
      <c r="F134" s="360"/>
      <c r="G134" s="360"/>
      <c r="H134" s="360"/>
      <c r="I134" s="360"/>
      <c r="J134" s="360"/>
      <c r="K134" s="360"/>
      <c r="L134" s="360"/>
      <c r="M134" s="360"/>
      <c r="N134" s="360"/>
      <c r="O134" s="360"/>
      <c r="P134" s="360"/>
      <c r="Q134" s="360"/>
      <c r="R134" s="360"/>
      <c r="S134" s="360"/>
      <c r="T134" s="360"/>
      <c r="U134" s="360"/>
      <c r="V134" s="364"/>
      <c r="W134" s="360"/>
      <c r="X134" s="360"/>
      <c r="Y134" s="360"/>
      <c r="Z134" s="360"/>
      <c r="AA134" s="360"/>
      <c r="AB134" s="360"/>
      <c r="AC134" s="360"/>
      <c r="AD134" s="360"/>
      <c r="AE134" s="360"/>
      <c r="AF134" s="360"/>
      <c r="AG134" s="360"/>
    </row>
    <row r="135" spans="2:33">
      <c r="B135" s="360"/>
      <c r="C135" s="360"/>
      <c r="D135" s="364"/>
      <c r="E135" s="360"/>
      <c r="F135" s="360"/>
      <c r="G135" s="360"/>
      <c r="H135" s="360"/>
      <c r="I135" s="360"/>
      <c r="J135" s="360"/>
      <c r="K135" s="360"/>
      <c r="L135" s="360"/>
      <c r="M135" s="360"/>
      <c r="N135" s="360"/>
      <c r="O135" s="360"/>
      <c r="P135" s="360"/>
      <c r="Q135" s="360"/>
      <c r="R135" s="360"/>
      <c r="S135" s="360"/>
      <c r="T135" s="360"/>
      <c r="U135" s="360"/>
      <c r="V135" s="364"/>
      <c r="W135" s="360"/>
      <c r="X135" s="360"/>
      <c r="Y135" s="360"/>
      <c r="Z135" s="360"/>
      <c r="AA135" s="360"/>
      <c r="AB135" s="360"/>
      <c r="AC135" s="360"/>
      <c r="AD135" s="360"/>
      <c r="AE135" s="360"/>
      <c r="AF135" s="360"/>
      <c r="AG135" s="360"/>
    </row>
    <row r="136" spans="2:33">
      <c r="B136" s="360"/>
      <c r="C136" s="360"/>
      <c r="D136" s="364"/>
      <c r="E136" s="360"/>
      <c r="F136" s="360"/>
      <c r="G136" s="360"/>
      <c r="H136" s="360"/>
      <c r="I136" s="360"/>
      <c r="J136" s="360"/>
      <c r="K136" s="360"/>
      <c r="L136" s="360"/>
      <c r="M136" s="360"/>
      <c r="N136" s="360"/>
      <c r="O136" s="360"/>
      <c r="P136" s="360"/>
      <c r="Q136" s="360"/>
      <c r="R136" s="360"/>
      <c r="S136" s="360"/>
      <c r="T136" s="360"/>
      <c r="U136" s="360"/>
      <c r="V136" s="364"/>
      <c r="W136" s="360"/>
      <c r="X136" s="360"/>
      <c r="Y136" s="360"/>
      <c r="Z136" s="360"/>
      <c r="AA136" s="360"/>
      <c r="AB136" s="360"/>
      <c r="AC136" s="360"/>
      <c r="AD136" s="360"/>
      <c r="AE136" s="360"/>
      <c r="AF136" s="360"/>
      <c r="AG136" s="360"/>
    </row>
    <row r="137" spans="2:33">
      <c r="B137" s="360"/>
      <c r="C137" s="360"/>
      <c r="D137" s="364"/>
      <c r="E137" s="360"/>
      <c r="F137" s="360"/>
      <c r="G137" s="360"/>
      <c r="H137" s="360"/>
      <c r="I137" s="360"/>
      <c r="J137" s="360"/>
      <c r="K137" s="360"/>
      <c r="L137" s="360"/>
      <c r="M137" s="360"/>
      <c r="N137" s="360"/>
      <c r="O137" s="360"/>
      <c r="P137" s="360"/>
      <c r="Q137" s="360"/>
      <c r="R137" s="360"/>
      <c r="S137" s="360"/>
      <c r="T137" s="360"/>
      <c r="U137" s="360"/>
      <c r="V137" s="364"/>
      <c r="W137" s="360"/>
      <c r="X137" s="360"/>
      <c r="Y137" s="360"/>
      <c r="Z137" s="360"/>
      <c r="AA137" s="360"/>
      <c r="AB137" s="360"/>
      <c r="AC137" s="360"/>
      <c r="AD137" s="360"/>
      <c r="AE137" s="360"/>
      <c r="AF137" s="360"/>
      <c r="AG137" s="360"/>
    </row>
    <row r="138" spans="2:33">
      <c r="B138" s="360"/>
      <c r="C138" s="360"/>
      <c r="D138" s="364"/>
      <c r="E138" s="360"/>
      <c r="F138" s="360"/>
      <c r="G138" s="360"/>
      <c r="H138" s="360"/>
      <c r="I138" s="360"/>
      <c r="J138" s="360"/>
      <c r="K138" s="360"/>
      <c r="L138" s="360"/>
      <c r="M138" s="360"/>
      <c r="N138" s="360"/>
      <c r="O138" s="360"/>
      <c r="P138" s="360"/>
      <c r="Q138" s="360"/>
      <c r="R138" s="360"/>
      <c r="S138" s="360"/>
      <c r="T138" s="360"/>
      <c r="U138" s="360"/>
      <c r="V138" s="364"/>
      <c r="W138" s="360"/>
      <c r="X138" s="360"/>
      <c r="Y138" s="360"/>
      <c r="Z138" s="360"/>
      <c r="AA138" s="360"/>
      <c r="AB138" s="360"/>
      <c r="AC138" s="360"/>
      <c r="AD138" s="360"/>
      <c r="AE138" s="360"/>
      <c r="AF138" s="360"/>
      <c r="AG138" s="360"/>
    </row>
    <row r="139" spans="2:33">
      <c r="B139" s="360"/>
      <c r="C139" s="360"/>
      <c r="D139" s="364"/>
      <c r="E139" s="360"/>
      <c r="F139" s="360"/>
      <c r="G139" s="360"/>
      <c r="H139" s="360"/>
      <c r="I139" s="360"/>
      <c r="J139" s="360"/>
      <c r="K139" s="360"/>
      <c r="L139" s="360"/>
      <c r="M139" s="360"/>
      <c r="N139" s="360"/>
      <c r="O139" s="360"/>
      <c r="P139" s="360"/>
      <c r="Q139" s="360"/>
      <c r="R139" s="360"/>
      <c r="S139" s="360"/>
      <c r="T139" s="360"/>
      <c r="U139" s="360"/>
      <c r="V139" s="364"/>
      <c r="W139" s="360"/>
      <c r="X139" s="360"/>
      <c r="Y139" s="360"/>
      <c r="Z139" s="360"/>
      <c r="AA139" s="360"/>
      <c r="AB139" s="360"/>
      <c r="AC139" s="360"/>
      <c r="AD139" s="360"/>
      <c r="AE139" s="360"/>
      <c r="AF139" s="360"/>
      <c r="AG139" s="360"/>
    </row>
    <row r="140" spans="2:33">
      <c r="B140" s="360"/>
      <c r="C140" s="360"/>
      <c r="D140" s="364"/>
      <c r="E140" s="360"/>
      <c r="F140" s="360"/>
      <c r="G140" s="360"/>
      <c r="H140" s="360"/>
      <c r="I140" s="360"/>
      <c r="J140" s="360"/>
      <c r="K140" s="360"/>
      <c r="L140" s="360"/>
      <c r="M140" s="360"/>
      <c r="N140" s="360"/>
      <c r="O140" s="360"/>
      <c r="P140" s="360"/>
      <c r="Q140" s="360"/>
      <c r="R140" s="360"/>
      <c r="S140" s="360"/>
      <c r="T140" s="360"/>
      <c r="U140" s="360"/>
      <c r="V140" s="364"/>
      <c r="W140" s="360"/>
      <c r="X140" s="360"/>
      <c r="Y140" s="360"/>
      <c r="Z140" s="360"/>
      <c r="AA140" s="360"/>
      <c r="AB140" s="360"/>
      <c r="AC140" s="360"/>
      <c r="AD140" s="360"/>
      <c r="AE140" s="360"/>
      <c r="AF140" s="360"/>
      <c r="AG140" s="360"/>
    </row>
    <row r="141" spans="2:33">
      <c r="B141" s="360"/>
      <c r="C141" s="360"/>
      <c r="D141" s="364"/>
      <c r="E141" s="360"/>
      <c r="F141" s="360"/>
      <c r="G141" s="360"/>
      <c r="H141" s="360"/>
      <c r="I141" s="360"/>
      <c r="J141" s="360"/>
      <c r="K141" s="360"/>
      <c r="L141" s="360"/>
      <c r="M141" s="360"/>
      <c r="N141" s="360"/>
      <c r="O141" s="360"/>
      <c r="P141" s="360"/>
      <c r="Q141" s="360"/>
      <c r="R141" s="360"/>
      <c r="S141" s="360"/>
      <c r="T141" s="360"/>
      <c r="U141" s="360"/>
      <c r="V141" s="364"/>
      <c r="W141" s="360"/>
      <c r="X141" s="360"/>
      <c r="Y141" s="360"/>
      <c r="Z141" s="360"/>
      <c r="AA141" s="360"/>
      <c r="AB141" s="360"/>
      <c r="AC141" s="360"/>
      <c r="AD141" s="360"/>
      <c r="AE141" s="360"/>
      <c r="AF141" s="360"/>
      <c r="AG141" s="360"/>
    </row>
    <row r="142" spans="2:33">
      <c r="B142" s="360"/>
      <c r="C142" s="360"/>
      <c r="D142" s="364"/>
      <c r="E142" s="360"/>
      <c r="F142" s="360"/>
      <c r="G142" s="360"/>
      <c r="H142" s="360"/>
      <c r="I142" s="360"/>
      <c r="J142" s="360"/>
      <c r="K142" s="360"/>
      <c r="L142" s="360"/>
      <c r="M142" s="360"/>
      <c r="N142" s="360"/>
      <c r="O142" s="360"/>
      <c r="P142" s="360"/>
      <c r="Q142" s="360"/>
      <c r="R142" s="360"/>
      <c r="S142" s="360"/>
      <c r="T142" s="360"/>
      <c r="U142" s="360"/>
      <c r="V142" s="364"/>
      <c r="W142" s="360"/>
      <c r="X142" s="360"/>
      <c r="Y142" s="360"/>
      <c r="Z142" s="360"/>
      <c r="AA142" s="360"/>
      <c r="AB142" s="360"/>
      <c r="AC142" s="360"/>
      <c r="AD142" s="360"/>
      <c r="AE142" s="360"/>
      <c r="AF142" s="360"/>
      <c r="AG142" s="360"/>
    </row>
    <row r="143" spans="2:33">
      <c r="B143" s="360"/>
      <c r="C143" s="360"/>
      <c r="D143" s="364"/>
      <c r="E143" s="360"/>
      <c r="F143" s="360"/>
      <c r="G143" s="360"/>
      <c r="H143" s="360"/>
      <c r="I143" s="360"/>
      <c r="J143" s="360"/>
      <c r="K143" s="360"/>
      <c r="L143" s="360"/>
      <c r="M143" s="360"/>
      <c r="N143" s="360"/>
      <c r="O143" s="360"/>
      <c r="P143" s="360"/>
      <c r="Q143" s="360"/>
      <c r="R143" s="360"/>
      <c r="S143" s="360"/>
      <c r="T143" s="360"/>
      <c r="U143" s="360"/>
      <c r="V143" s="364"/>
      <c r="W143" s="360"/>
      <c r="X143" s="360"/>
      <c r="Y143" s="360"/>
      <c r="Z143" s="360"/>
      <c r="AA143" s="360"/>
      <c r="AB143" s="360"/>
      <c r="AC143" s="360"/>
      <c r="AD143" s="360"/>
      <c r="AE143" s="360"/>
      <c r="AF143" s="360"/>
      <c r="AG143" s="360"/>
    </row>
    <row r="144" spans="2:33">
      <c r="B144" s="360"/>
      <c r="C144" s="360"/>
      <c r="D144" s="364"/>
      <c r="E144" s="360"/>
      <c r="F144" s="360"/>
      <c r="G144" s="360"/>
      <c r="H144" s="360"/>
      <c r="I144" s="360"/>
      <c r="J144" s="360"/>
      <c r="K144" s="360"/>
      <c r="L144" s="360"/>
      <c r="M144" s="360"/>
      <c r="N144" s="360"/>
      <c r="O144" s="360"/>
      <c r="P144" s="360"/>
      <c r="Q144" s="360"/>
      <c r="R144" s="360"/>
      <c r="S144" s="360"/>
      <c r="T144" s="360"/>
      <c r="U144" s="360"/>
      <c r="V144" s="364"/>
      <c r="W144" s="360"/>
      <c r="X144" s="360"/>
      <c r="Y144" s="360"/>
      <c r="Z144" s="360"/>
      <c r="AA144" s="360"/>
      <c r="AB144" s="360"/>
      <c r="AC144" s="360"/>
      <c r="AD144" s="360"/>
      <c r="AE144" s="360"/>
      <c r="AF144" s="360"/>
      <c r="AG144" s="360"/>
    </row>
    <row r="145" spans="2:33">
      <c r="B145" s="360"/>
      <c r="C145" s="360"/>
      <c r="D145" s="364"/>
      <c r="E145" s="360"/>
      <c r="F145" s="360"/>
      <c r="G145" s="360"/>
      <c r="H145" s="360"/>
      <c r="I145" s="360"/>
      <c r="J145" s="360"/>
      <c r="K145" s="360"/>
      <c r="L145" s="360"/>
      <c r="M145" s="360"/>
      <c r="N145" s="360"/>
      <c r="O145" s="360"/>
      <c r="P145" s="360"/>
      <c r="Q145" s="360"/>
      <c r="R145" s="360"/>
      <c r="S145" s="360"/>
      <c r="T145" s="360"/>
      <c r="U145" s="360"/>
      <c r="V145" s="364"/>
      <c r="W145" s="360"/>
      <c r="X145" s="360"/>
      <c r="Y145" s="360"/>
      <c r="Z145" s="360"/>
      <c r="AA145" s="360"/>
      <c r="AB145" s="360"/>
      <c r="AC145" s="360"/>
      <c r="AD145" s="360"/>
      <c r="AE145" s="360"/>
      <c r="AF145" s="360"/>
      <c r="AG145" s="360"/>
    </row>
    <row r="146" spans="2:33">
      <c r="B146" s="360"/>
      <c r="C146" s="360"/>
      <c r="D146" s="364"/>
      <c r="E146" s="360"/>
      <c r="F146" s="360"/>
      <c r="G146" s="360"/>
      <c r="H146" s="360"/>
      <c r="I146" s="360"/>
      <c r="J146" s="360"/>
      <c r="K146" s="360"/>
      <c r="L146" s="360"/>
      <c r="M146" s="360"/>
      <c r="N146" s="360"/>
      <c r="O146" s="360"/>
      <c r="P146" s="360"/>
      <c r="Q146" s="360"/>
      <c r="R146" s="360"/>
      <c r="S146" s="360"/>
      <c r="T146" s="360"/>
      <c r="U146" s="360"/>
      <c r="V146" s="364"/>
      <c r="W146" s="360"/>
      <c r="X146" s="360"/>
      <c r="Y146" s="360"/>
      <c r="Z146" s="360"/>
      <c r="AA146" s="360"/>
      <c r="AB146" s="360"/>
      <c r="AC146" s="360"/>
      <c r="AD146" s="360"/>
      <c r="AE146" s="360"/>
      <c r="AF146" s="360"/>
      <c r="AG146" s="360"/>
    </row>
    <row r="147" spans="2:33">
      <c r="B147" s="360"/>
      <c r="C147" s="360"/>
      <c r="D147" s="364"/>
      <c r="E147" s="360"/>
      <c r="F147" s="360"/>
      <c r="G147" s="360"/>
      <c r="H147" s="360"/>
      <c r="I147" s="360"/>
      <c r="J147" s="360"/>
      <c r="K147" s="360"/>
      <c r="L147" s="360"/>
      <c r="M147" s="360"/>
      <c r="N147" s="360"/>
      <c r="O147" s="360"/>
      <c r="P147" s="360"/>
      <c r="Q147" s="360"/>
      <c r="R147" s="360"/>
      <c r="S147" s="360"/>
      <c r="T147" s="360"/>
      <c r="U147" s="360"/>
      <c r="V147" s="364"/>
      <c r="W147" s="360"/>
      <c r="X147" s="360"/>
      <c r="Y147" s="360"/>
      <c r="Z147" s="360"/>
      <c r="AA147" s="360"/>
      <c r="AB147" s="360"/>
      <c r="AC147" s="360"/>
      <c r="AD147" s="360"/>
      <c r="AE147" s="360"/>
      <c r="AF147" s="360"/>
      <c r="AG147" s="360"/>
    </row>
    <row r="148" spans="2:33">
      <c r="B148" s="360"/>
      <c r="C148" s="360"/>
      <c r="D148" s="364"/>
      <c r="E148" s="360"/>
      <c r="F148" s="360"/>
      <c r="G148" s="360"/>
      <c r="H148" s="360"/>
      <c r="I148" s="360"/>
      <c r="J148" s="360"/>
      <c r="K148" s="360"/>
      <c r="L148" s="360"/>
      <c r="M148" s="360"/>
      <c r="N148" s="360"/>
      <c r="O148" s="360"/>
      <c r="P148" s="360"/>
      <c r="Q148" s="360"/>
      <c r="R148" s="360"/>
      <c r="S148" s="360"/>
      <c r="T148" s="360"/>
      <c r="U148" s="360"/>
      <c r="V148" s="364"/>
      <c r="W148" s="360"/>
      <c r="X148" s="360"/>
      <c r="Y148" s="360"/>
      <c r="Z148" s="360"/>
      <c r="AA148" s="360"/>
      <c r="AB148" s="360"/>
      <c r="AC148" s="360"/>
      <c r="AD148" s="360"/>
      <c r="AE148" s="360"/>
      <c r="AF148" s="360"/>
      <c r="AG148" s="360"/>
    </row>
    <row r="149" spans="2:33">
      <c r="B149" s="360"/>
      <c r="C149" s="360"/>
      <c r="D149" s="364"/>
      <c r="E149" s="360"/>
      <c r="F149" s="360"/>
      <c r="G149" s="360"/>
      <c r="H149" s="360"/>
      <c r="I149" s="360"/>
      <c r="J149" s="360"/>
      <c r="K149" s="360"/>
      <c r="L149" s="360"/>
      <c r="M149" s="360"/>
      <c r="N149" s="360"/>
      <c r="O149" s="360"/>
      <c r="P149" s="360"/>
      <c r="Q149" s="360"/>
      <c r="R149" s="360"/>
      <c r="S149" s="360"/>
      <c r="T149" s="360"/>
      <c r="U149" s="360"/>
      <c r="V149" s="364"/>
      <c r="W149" s="360"/>
      <c r="X149" s="360"/>
      <c r="Y149" s="360"/>
      <c r="Z149" s="360"/>
      <c r="AA149" s="360"/>
      <c r="AB149" s="360"/>
      <c r="AC149" s="360"/>
      <c r="AD149" s="360"/>
      <c r="AE149" s="360"/>
      <c r="AF149" s="360"/>
      <c r="AG149" s="360"/>
    </row>
    <row r="150" spans="2:33">
      <c r="B150" s="360"/>
      <c r="C150" s="360"/>
      <c r="D150" s="364"/>
      <c r="E150" s="360"/>
      <c r="F150" s="360"/>
      <c r="G150" s="360"/>
      <c r="H150" s="360"/>
      <c r="I150" s="360"/>
      <c r="J150" s="360"/>
      <c r="K150" s="360"/>
      <c r="L150" s="360"/>
      <c r="M150" s="360"/>
      <c r="N150" s="360"/>
      <c r="O150" s="360"/>
      <c r="P150" s="360"/>
      <c r="Q150" s="360"/>
      <c r="R150" s="360"/>
      <c r="S150" s="360"/>
      <c r="T150" s="360"/>
      <c r="U150" s="360"/>
      <c r="V150" s="364"/>
      <c r="W150" s="360"/>
      <c r="X150" s="360"/>
      <c r="Y150" s="360"/>
      <c r="Z150" s="360"/>
      <c r="AA150" s="360"/>
      <c r="AB150" s="360"/>
      <c r="AC150" s="360"/>
      <c r="AD150" s="360"/>
      <c r="AE150" s="360"/>
      <c r="AF150" s="360"/>
      <c r="AG150" s="360"/>
    </row>
    <row r="151" spans="2:33">
      <c r="B151" s="360"/>
      <c r="C151" s="360"/>
      <c r="D151" s="364"/>
      <c r="E151" s="360"/>
      <c r="F151" s="360"/>
      <c r="G151" s="360"/>
      <c r="H151" s="360"/>
      <c r="I151" s="360"/>
      <c r="J151" s="360"/>
      <c r="K151" s="360"/>
      <c r="L151" s="360"/>
      <c r="M151" s="360"/>
      <c r="N151" s="360"/>
      <c r="O151" s="360"/>
      <c r="P151" s="360"/>
      <c r="Q151" s="360"/>
      <c r="R151" s="360"/>
      <c r="S151" s="360"/>
      <c r="T151" s="360"/>
      <c r="U151" s="360"/>
      <c r="V151" s="364"/>
      <c r="W151" s="360"/>
      <c r="X151" s="360"/>
      <c r="Y151" s="360"/>
      <c r="Z151" s="360"/>
      <c r="AA151" s="360"/>
      <c r="AB151" s="360"/>
      <c r="AC151" s="360"/>
      <c r="AD151" s="360"/>
      <c r="AE151" s="360"/>
      <c r="AF151" s="360"/>
      <c r="AG151" s="360"/>
    </row>
    <row r="152" spans="2:33">
      <c r="B152" s="360"/>
      <c r="C152" s="360"/>
      <c r="D152" s="364"/>
      <c r="E152" s="360"/>
      <c r="F152" s="360"/>
      <c r="G152" s="360"/>
      <c r="H152" s="360"/>
      <c r="I152" s="360"/>
      <c r="J152" s="360"/>
      <c r="K152" s="360"/>
      <c r="L152" s="360"/>
      <c r="M152" s="360"/>
      <c r="N152" s="360"/>
      <c r="O152" s="360"/>
      <c r="P152" s="360"/>
      <c r="Q152" s="360"/>
      <c r="R152" s="360"/>
      <c r="S152" s="360"/>
      <c r="T152" s="360"/>
      <c r="U152" s="360"/>
      <c r="V152" s="364"/>
      <c r="W152" s="360"/>
      <c r="X152" s="360"/>
      <c r="Y152" s="360"/>
      <c r="Z152" s="360"/>
      <c r="AA152" s="360"/>
      <c r="AB152" s="360"/>
      <c r="AC152" s="360"/>
      <c r="AD152" s="360"/>
      <c r="AE152" s="360"/>
      <c r="AF152" s="360"/>
      <c r="AG152" s="360"/>
    </row>
    <row r="153" spans="2:33">
      <c r="B153" s="360"/>
      <c r="C153" s="360"/>
      <c r="D153" s="364"/>
      <c r="E153" s="360"/>
      <c r="F153" s="360"/>
      <c r="G153" s="360"/>
      <c r="H153" s="360"/>
      <c r="I153" s="360"/>
      <c r="J153" s="360"/>
      <c r="K153" s="360"/>
      <c r="L153" s="360"/>
      <c r="M153" s="360"/>
      <c r="N153" s="360"/>
      <c r="O153" s="360"/>
      <c r="P153" s="360"/>
      <c r="Q153" s="360"/>
      <c r="R153" s="360"/>
      <c r="S153" s="360"/>
      <c r="T153" s="360"/>
      <c r="U153" s="360"/>
      <c r="V153" s="364"/>
      <c r="W153" s="360"/>
      <c r="X153" s="360"/>
      <c r="Y153" s="360"/>
      <c r="Z153" s="360"/>
      <c r="AA153" s="360"/>
      <c r="AB153" s="360"/>
      <c r="AC153" s="360"/>
      <c r="AD153" s="360"/>
      <c r="AE153" s="360"/>
      <c r="AF153" s="360"/>
      <c r="AG153" s="360"/>
    </row>
    <row r="154" spans="2:33">
      <c r="B154" s="360"/>
      <c r="C154" s="360"/>
      <c r="D154" s="364"/>
      <c r="E154" s="360"/>
      <c r="F154" s="360"/>
      <c r="G154" s="360"/>
      <c r="H154" s="360"/>
      <c r="I154" s="360"/>
      <c r="J154" s="360"/>
      <c r="K154" s="360"/>
      <c r="L154" s="360"/>
      <c r="M154" s="360"/>
      <c r="N154" s="360"/>
      <c r="O154" s="360"/>
      <c r="P154" s="360"/>
      <c r="Q154" s="360"/>
      <c r="R154" s="360"/>
      <c r="S154" s="360"/>
      <c r="T154" s="360"/>
      <c r="U154" s="360"/>
      <c r="V154" s="364"/>
      <c r="W154" s="360"/>
      <c r="X154" s="360"/>
      <c r="Y154" s="360"/>
      <c r="Z154" s="360"/>
      <c r="AA154" s="360"/>
      <c r="AB154" s="360"/>
      <c r="AC154" s="360"/>
      <c r="AD154" s="360"/>
      <c r="AE154" s="360"/>
      <c r="AF154" s="360"/>
      <c r="AG154" s="360"/>
    </row>
    <row r="155" spans="2:33">
      <c r="B155" s="360"/>
      <c r="C155" s="360"/>
      <c r="D155" s="364"/>
      <c r="E155" s="360"/>
      <c r="F155" s="360"/>
      <c r="G155" s="360"/>
      <c r="H155" s="360"/>
      <c r="I155" s="360"/>
      <c r="J155" s="360"/>
      <c r="K155" s="360"/>
      <c r="L155" s="360"/>
      <c r="M155" s="360"/>
      <c r="N155" s="360"/>
      <c r="O155" s="360"/>
      <c r="P155" s="360"/>
      <c r="Q155" s="360"/>
      <c r="R155" s="360"/>
      <c r="S155" s="360"/>
      <c r="T155" s="360"/>
      <c r="U155" s="360"/>
      <c r="V155" s="364"/>
      <c r="W155" s="360"/>
      <c r="X155" s="360"/>
      <c r="Y155" s="360"/>
      <c r="Z155" s="360"/>
      <c r="AA155" s="360"/>
      <c r="AB155" s="360"/>
      <c r="AC155" s="360"/>
      <c r="AD155" s="360"/>
      <c r="AE155" s="360"/>
      <c r="AF155" s="360"/>
      <c r="AG155" s="360"/>
    </row>
    <row r="156" spans="2:33">
      <c r="B156" s="360"/>
      <c r="C156" s="360"/>
      <c r="D156" s="364"/>
      <c r="E156" s="360"/>
      <c r="F156" s="360"/>
      <c r="G156" s="360"/>
      <c r="H156" s="360"/>
      <c r="I156" s="360"/>
      <c r="J156" s="360"/>
      <c r="K156" s="360"/>
      <c r="L156" s="360"/>
      <c r="M156" s="360"/>
      <c r="N156" s="360"/>
      <c r="O156" s="360"/>
      <c r="P156" s="360"/>
      <c r="Q156" s="360"/>
      <c r="R156" s="360"/>
      <c r="S156" s="360"/>
      <c r="T156" s="360"/>
      <c r="U156" s="360"/>
      <c r="V156" s="364"/>
      <c r="W156" s="360"/>
      <c r="X156" s="360"/>
      <c r="Y156" s="360"/>
      <c r="Z156" s="360"/>
      <c r="AA156" s="360"/>
      <c r="AB156" s="360"/>
      <c r="AC156" s="360"/>
      <c r="AD156" s="360"/>
      <c r="AE156" s="360"/>
      <c r="AF156" s="360"/>
      <c r="AG156" s="360"/>
    </row>
    <row r="157" spans="2:33">
      <c r="B157" s="360"/>
      <c r="C157" s="360"/>
      <c r="D157" s="364"/>
      <c r="E157" s="360"/>
      <c r="F157" s="360"/>
      <c r="G157" s="360"/>
      <c r="H157" s="360"/>
      <c r="I157" s="360"/>
      <c r="J157" s="360"/>
      <c r="K157" s="360"/>
      <c r="L157" s="360"/>
      <c r="M157" s="360"/>
      <c r="N157" s="360"/>
      <c r="O157" s="360"/>
      <c r="P157" s="360"/>
      <c r="Q157" s="360"/>
      <c r="R157" s="360"/>
      <c r="S157" s="360"/>
      <c r="T157" s="360"/>
      <c r="U157" s="360"/>
      <c r="V157" s="364"/>
      <c r="W157" s="360"/>
      <c r="X157" s="360"/>
      <c r="Y157" s="360"/>
      <c r="Z157" s="360"/>
      <c r="AA157" s="360"/>
      <c r="AB157" s="360"/>
      <c r="AC157" s="360"/>
      <c r="AD157" s="360"/>
      <c r="AE157" s="360"/>
      <c r="AF157" s="360"/>
      <c r="AG157" s="360"/>
    </row>
    <row r="158" spans="2:33">
      <c r="B158" s="360"/>
      <c r="C158" s="360"/>
      <c r="D158" s="364"/>
      <c r="E158" s="360"/>
      <c r="F158" s="360"/>
      <c r="G158" s="360"/>
      <c r="H158" s="360"/>
      <c r="I158" s="360"/>
      <c r="J158" s="360"/>
      <c r="K158" s="360"/>
      <c r="L158" s="360"/>
      <c r="M158" s="360"/>
      <c r="N158" s="360"/>
      <c r="O158" s="360"/>
      <c r="P158" s="360"/>
      <c r="Q158" s="360"/>
      <c r="R158" s="360"/>
      <c r="S158" s="360"/>
      <c r="T158" s="360"/>
      <c r="U158" s="360"/>
      <c r="V158" s="364"/>
      <c r="W158" s="360"/>
      <c r="X158" s="360"/>
      <c r="Y158" s="360"/>
      <c r="Z158" s="360"/>
      <c r="AA158" s="360"/>
      <c r="AB158" s="360"/>
      <c r="AC158" s="360"/>
      <c r="AD158" s="360"/>
      <c r="AE158" s="360"/>
      <c r="AF158" s="360"/>
      <c r="AG158" s="360"/>
    </row>
    <row r="159" spans="2:33">
      <c r="B159" s="360"/>
      <c r="C159" s="360"/>
      <c r="D159" s="364"/>
      <c r="E159" s="360"/>
      <c r="F159" s="360"/>
      <c r="G159" s="360"/>
      <c r="H159" s="360"/>
      <c r="I159" s="360"/>
      <c r="J159" s="360"/>
      <c r="K159" s="360"/>
      <c r="L159" s="360"/>
      <c r="M159" s="360"/>
      <c r="N159" s="360"/>
      <c r="O159" s="360"/>
      <c r="P159" s="360"/>
      <c r="Q159" s="360"/>
      <c r="R159" s="360"/>
      <c r="S159" s="360"/>
      <c r="T159" s="360"/>
      <c r="U159" s="360"/>
      <c r="V159" s="364"/>
      <c r="W159" s="360"/>
      <c r="X159" s="360"/>
      <c r="Y159" s="360"/>
      <c r="Z159" s="360"/>
      <c r="AA159" s="360"/>
      <c r="AB159" s="360"/>
      <c r="AC159" s="360"/>
      <c r="AD159" s="360"/>
      <c r="AE159" s="360"/>
      <c r="AF159" s="360"/>
      <c r="AG159" s="360"/>
    </row>
    <row r="160" spans="2:33">
      <c r="B160" s="360"/>
      <c r="C160" s="360"/>
      <c r="D160" s="364"/>
      <c r="E160" s="360"/>
      <c r="F160" s="360"/>
      <c r="G160" s="360"/>
      <c r="H160" s="360"/>
      <c r="I160" s="360"/>
      <c r="J160" s="360"/>
      <c r="K160" s="360"/>
      <c r="L160" s="360"/>
      <c r="M160" s="360"/>
      <c r="N160" s="360"/>
      <c r="O160" s="360"/>
      <c r="P160" s="360"/>
      <c r="Q160" s="360"/>
      <c r="R160" s="360"/>
      <c r="S160" s="360"/>
      <c r="T160" s="360"/>
      <c r="U160" s="360"/>
      <c r="V160" s="364"/>
      <c r="W160" s="360"/>
      <c r="X160" s="360"/>
      <c r="Y160" s="360"/>
      <c r="Z160" s="360"/>
      <c r="AA160" s="360"/>
      <c r="AB160" s="360"/>
      <c r="AC160" s="360"/>
      <c r="AD160" s="360"/>
      <c r="AE160" s="360"/>
      <c r="AF160" s="360"/>
      <c r="AG160" s="360"/>
    </row>
    <row r="161" spans="2:33">
      <c r="B161" s="360"/>
      <c r="C161" s="360"/>
      <c r="D161" s="364"/>
      <c r="E161" s="360"/>
      <c r="F161" s="360"/>
      <c r="G161" s="360"/>
      <c r="H161" s="360"/>
      <c r="I161" s="360"/>
      <c r="J161" s="360"/>
      <c r="K161" s="360"/>
      <c r="L161" s="360"/>
      <c r="M161" s="360"/>
      <c r="N161" s="360"/>
      <c r="O161" s="360"/>
      <c r="P161" s="360"/>
      <c r="Q161" s="360"/>
      <c r="R161" s="360"/>
      <c r="S161" s="360"/>
      <c r="T161" s="360"/>
      <c r="U161" s="360"/>
      <c r="V161" s="364"/>
      <c r="W161" s="360"/>
      <c r="X161" s="360"/>
      <c r="Y161" s="360"/>
      <c r="Z161" s="360"/>
      <c r="AA161" s="360"/>
      <c r="AB161" s="360"/>
      <c r="AC161" s="360"/>
      <c r="AD161" s="360"/>
      <c r="AE161" s="360"/>
      <c r="AF161" s="360"/>
      <c r="AG161" s="360"/>
    </row>
    <row r="162" spans="2:33">
      <c r="B162" s="360"/>
      <c r="C162" s="360"/>
      <c r="D162" s="364"/>
      <c r="E162" s="360"/>
      <c r="F162" s="360"/>
      <c r="G162" s="360"/>
      <c r="H162" s="360"/>
      <c r="I162" s="360"/>
      <c r="J162" s="360"/>
      <c r="K162" s="360"/>
      <c r="L162" s="360"/>
      <c r="M162" s="360"/>
      <c r="N162" s="360"/>
      <c r="O162" s="360"/>
      <c r="P162" s="360"/>
      <c r="Q162" s="360"/>
      <c r="R162" s="360"/>
      <c r="S162" s="360"/>
      <c r="T162" s="360"/>
      <c r="U162" s="360"/>
      <c r="V162" s="364"/>
      <c r="W162" s="360"/>
      <c r="X162" s="360"/>
      <c r="Y162" s="360"/>
      <c r="Z162" s="360"/>
      <c r="AA162" s="360"/>
      <c r="AB162" s="360"/>
      <c r="AC162" s="360"/>
      <c r="AD162" s="360"/>
      <c r="AE162" s="360"/>
      <c r="AF162" s="360"/>
      <c r="AG162" s="360"/>
    </row>
    <row r="163" spans="2:33">
      <c r="B163" s="360"/>
      <c r="C163" s="360"/>
      <c r="D163" s="364"/>
      <c r="E163" s="360"/>
      <c r="F163" s="360"/>
      <c r="G163" s="360"/>
      <c r="H163" s="360"/>
      <c r="I163" s="360"/>
      <c r="J163" s="360"/>
      <c r="K163" s="360"/>
      <c r="L163" s="360"/>
      <c r="M163" s="360"/>
      <c r="N163" s="360"/>
      <c r="O163" s="360"/>
      <c r="P163" s="360"/>
      <c r="Q163" s="360"/>
      <c r="R163" s="360"/>
      <c r="S163" s="360"/>
      <c r="T163" s="360"/>
      <c r="U163" s="360"/>
      <c r="V163" s="364"/>
      <c r="W163" s="360"/>
      <c r="X163" s="360"/>
      <c r="Y163" s="360"/>
      <c r="Z163" s="360"/>
      <c r="AA163" s="360"/>
      <c r="AB163" s="360"/>
      <c r="AC163" s="360"/>
      <c r="AD163" s="360"/>
      <c r="AE163" s="360"/>
      <c r="AF163" s="360"/>
      <c r="AG163" s="360"/>
    </row>
    <row r="164" spans="2:33">
      <c r="B164" s="360"/>
      <c r="C164" s="360"/>
      <c r="D164" s="364"/>
      <c r="E164" s="360"/>
      <c r="F164" s="360"/>
      <c r="G164" s="360"/>
      <c r="H164" s="360"/>
      <c r="I164" s="360"/>
      <c r="J164" s="360"/>
      <c r="K164" s="360"/>
      <c r="L164" s="360"/>
      <c r="M164" s="360"/>
      <c r="N164" s="360"/>
      <c r="O164" s="360"/>
      <c r="P164" s="360"/>
      <c r="Q164" s="360"/>
      <c r="R164" s="360"/>
      <c r="S164" s="360"/>
      <c r="T164" s="360"/>
      <c r="U164" s="360"/>
      <c r="V164" s="364"/>
      <c r="W164" s="360"/>
      <c r="X164" s="360"/>
      <c r="Y164" s="360"/>
      <c r="Z164" s="360"/>
      <c r="AA164" s="360"/>
      <c r="AB164" s="360"/>
      <c r="AC164" s="360"/>
      <c r="AD164" s="360"/>
      <c r="AE164" s="360"/>
      <c r="AF164" s="360"/>
      <c r="AG164" s="360"/>
    </row>
    <row r="165" spans="2:33">
      <c r="B165" s="360"/>
      <c r="C165" s="360"/>
      <c r="D165" s="364"/>
      <c r="E165" s="360"/>
      <c r="F165" s="360"/>
      <c r="G165" s="360"/>
      <c r="H165" s="360"/>
      <c r="I165" s="360"/>
      <c r="J165" s="360"/>
      <c r="K165" s="360"/>
      <c r="L165" s="360"/>
      <c r="M165" s="360"/>
      <c r="N165" s="360"/>
      <c r="O165" s="360"/>
      <c r="P165" s="360"/>
      <c r="Q165" s="360"/>
      <c r="R165" s="360"/>
      <c r="S165" s="360"/>
      <c r="T165" s="360"/>
      <c r="U165" s="360"/>
      <c r="V165" s="364"/>
      <c r="W165" s="360"/>
      <c r="X165" s="360"/>
      <c r="Y165" s="360"/>
      <c r="Z165" s="360"/>
      <c r="AA165" s="360"/>
      <c r="AB165" s="360"/>
      <c r="AC165" s="360"/>
      <c r="AD165" s="360"/>
      <c r="AE165" s="360"/>
      <c r="AF165" s="360"/>
      <c r="AG165" s="360"/>
    </row>
    <row r="166" spans="2:33">
      <c r="B166" s="360"/>
      <c r="C166" s="360"/>
      <c r="D166" s="364"/>
      <c r="E166" s="360"/>
      <c r="F166" s="360"/>
      <c r="G166" s="360"/>
      <c r="H166" s="360"/>
      <c r="I166" s="360"/>
      <c r="J166" s="360"/>
      <c r="K166" s="360"/>
      <c r="L166" s="360"/>
      <c r="M166" s="360"/>
      <c r="N166" s="360"/>
      <c r="O166" s="360"/>
      <c r="P166" s="360"/>
      <c r="Q166" s="360"/>
      <c r="R166" s="360"/>
      <c r="S166" s="360"/>
      <c r="T166" s="360"/>
      <c r="U166" s="360"/>
      <c r="V166" s="364"/>
      <c r="W166" s="360"/>
      <c r="X166" s="360"/>
      <c r="Y166" s="360"/>
      <c r="Z166" s="360"/>
      <c r="AA166" s="360"/>
      <c r="AB166" s="360"/>
      <c r="AC166" s="360"/>
      <c r="AD166" s="360"/>
      <c r="AE166" s="360"/>
      <c r="AF166" s="360"/>
      <c r="AG166" s="360"/>
    </row>
    <row r="167" spans="2:33">
      <c r="B167" s="360"/>
      <c r="C167" s="360"/>
      <c r="D167" s="364"/>
      <c r="E167" s="360"/>
      <c r="F167" s="360"/>
      <c r="G167" s="360"/>
      <c r="H167" s="360"/>
      <c r="I167" s="360"/>
      <c r="J167" s="360"/>
      <c r="K167" s="360"/>
      <c r="L167" s="360"/>
      <c r="M167" s="360"/>
      <c r="N167" s="360"/>
      <c r="O167" s="360"/>
      <c r="P167" s="360"/>
      <c r="Q167" s="360"/>
      <c r="R167" s="360"/>
      <c r="S167" s="360"/>
      <c r="T167" s="360"/>
      <c r="U167" s="360"/>
      <c r="V167" s="364"/>
      <c r="W167" s="360"/>
      <c r="X167" s="360"/>
      <c r="Y167" s="360"/>
      <c r="Z167" s="360"/>
      <c r="AA167" s="360"/>
      <c r="AB167" s="360"/>
      <c r="AC167" s="360"/>
      <c r="AD167" s="360"/>
      <c r="AE167" s="360"/>
      <c r="AF167" s="360"/>
      <c r="AG167" s="360"/>
    </row>
    <row r="168" spans="2:33">
      <c r="B168" s="360"/>
      <c r="C168" s="360"/>
      <c r="D168" s="364"/>
      <c r="E168" s="360"/>
      <c r="F168" s="360"/>
      <c r="G168" s="360"/>
      <c r="H168" s="360"/>
      <c r="I168" s="360"/>
      <c r="J168" s="360"/>
      <c r="K168" s="360"/>
      <c r="L168" s="360"/>
      <c r="M168" s="360"/>
      <c r="N168" s="360"/>
      <c r="O168" s="360"/>
      <c r="P168" s="360"/>
      <c r="Q168" s="360"/>
      <c r="R168" s="360"/>
      <c r="S168" s="360"/>
      <c r="T168" s="360"/>
      <c r="U168" s="360"/>
      <c r="V168" s="364"/>
      <c r="W168" s="360"/>
      <c r="X168" s="360"/>
      <c r="Y168" s="360"/>
      <c r="Z168" s="360"/>
      <c r="AA168" s="360"/>
      <c r="AB168" s="360"/>
      <c r="AC168" s="360"/>
      <c r="AD168" s="360"/>
      <c r="AE168" s="360"/>
      <c r="AF168" s="360"/>
      <c r="AG168" s="360"/>
    </row>
    <row r="169" spans="2:33">
      <c r="B169" s="360"/>
      <c r="C169" s="360"/>
      <c r="D169" s="364"/>
      <c r="E169" s="360"/>
      <c r="F169" s="360"/>
      <c r="G169" s="360"/>
      <c r="H169" s="360"/>
      <c r="I169" s="360"/>
      <c r="J169" s="360"/>
      <c r="K169" s="360"/>
      <c r="L169" s="360"/>
      <c r="M169" s="360"/>
      <c r="N169" s="360"/>
      <c r="O169" s="360"/>
      <c r="P169" s="360"/>
      <c r="Q169" s="360"/>
      <c r="R169" s="360"/>
      <c r="S169" s="360"/>
      <c r="T169" s="360"/>
      <c r="U169" s="360"/>
      <c r="V169" s="364"/>
      <c r="W169" s="360"/>
      <c r="X169" s="360"/>
      <c r="Y169" s="360"/>
      <c r="Z169" s="360"/>
      <c r="AA169" s="360"/>
      <c r="AB169" s="360"/>
      <c r="AC169" s="360"/>
      <c r="AD169" s="360"/>
      <c r="AE169" s="360"/>
      <c r="AF169" s="360"/>
      <c r="AG169" s="360"/>
    </row>
    <row r="170" spans="2:33">
      <c r="B170" s="360"/>
      <c r="C170" s="360"/>
      <c r="D170" s="364"/>
      <c r="E170" s="360"/>
      <c r="F170" s="360"/>
      <c r="G170" s="360"/>
      <c r="H170" s="360"/>
      <c r="I170" s="360"/>
      <c r="J170" s="360"/>
      <c r="K170" s="360"/>
      <c r="L170" s="360"/>
      <c r="M170" s="360"/>
      <c r="N170" s="360"/>
      <c r="O170" s="360"/>
      <c r="P170" s="360"/>
      <c r="Q170" s="360"/>
      <c r="R170" s="360"/>
      <c r="S170" s="360"/>
      <c r="T170" s="360"/>
      <c r="U170" s="360"/>
      <c r="V170" s="364"/>
      <c r="W170" s="360"/>
      <c r="X170" s="360"/>
      <c r="Y170" s="360"/>
      <c r="Z170" s="360"/>
      <c r="AA170" s="360"/>
      <c r="AB170" s="360"/>
      <c r="AC170" s="360"/>
      <c r="AD170" s="360"/>
      <c r="AE170" s="360"/>
      <c r="AF170" s="360"/>
      <c r="AG170" s="360"/>
    </row>
    <row r="171" spans="2:33">
      <c r="B171" s="360"/>
      <c r="C171" s="360"/>
      <c r="D171" s="364"/>
      <c r="E171" s="360"/>
      <c r="F171" s="360"/>
      <c r="G171" s="360"/>
      <c r="H171" s="360"/>
      <c r="I171" s="360"/>
      <c r="J171" s="360"/>
      <c r="K171" s="360"/>
      <c r="L171" s="360"/>
      <c r="M171" s="360"/>
      <c r="N171" s="360"/>
      <c r="O171" s="360"/>
      <c r="P171" s="360"/>
      <c r="Q171" s="360"/>
      <c r="R171" s="360"/>
      <c r="S171" s="360"/>
      <c r="T171" s="360"/>
      <c r="U171" s="360"/>
      <c r="V171" s="364"/>
      <c r="W171" s="360"/>
      <c r="X171" s="360"/>
      <c r="Y171" s="360"/>
      <c r="Z171" s="360"/>
      <c r="AA171" s="360"/>
      <c r="AB171" s="360"/>
      <c r="AC171" s="360"/>
      <c r="AD171" s="360"/>
      <c r="AE171" s="360"/>
      <c r="AF171" s="360"/>
      <c r="AG171" s="360"/>
    </row>
    <row r="172" spans="2:33">
      <c r="B172" s="360"/>
      <c r="C172" s="360"/>
      <c r="D172" s="364"/>
      <c r="E172" s="360"/>
      <c r="F172" s="360"/>
      <c r="G172" s="360"/>
      <c r="H172" s="360"/>
      <c r="I172" s="360"/>
      <c r="J172" s="360"/>
      <c r="K172" s="360"/>
      <c r="L172" s="360"/>
      <c r="M172" s="360"/>
      <c r="N172" s="360"/>
      <c r="O172" s="360"/>
      <c r="P172" s="360"/>
      <c r="Q172" s="360"/>
      <c r="R172" s="360"/>
      <c r="S172" s="360"/>
      <c r="T172" s="360"/>
      <c r="U172" s="360"/>
      <c r="V172" s="364"/>
      <c r="W172" s="360"/>
      <c r="X172" s="360"/>
      <c r="Y172" s="360"/>
      <c r="Z172" s="360"/>
      <c r="AA172" s="360"/>
      <c r="AB172" s="360"/>
      <c r="AC172" s="360"/>
      <c r="AD172" s="360"/>
      <c r="AE172" s="360"/>
      <c r="AF172" s="360"/>
      <c r="AG172" s="360"/>
    </row>
    <row r="173" spans="2:33">
      <c r="B173" s="360"/>
      <c r="C173" s="360"/>
      <c r="D173" s="364"/>
      <c r="E173" s="360"/>
      <c r="F173" s="360"/>
      <c r="G173" s="360"/>
      <c r="H173" s="360"/>
      <c r="I173" s="360"/>
      <c r="J173" s="360"/>
      <c r="K173" s="360"/>
      <c r="L173" s="360"/>
      <c r="M173" s="360"/>
      <c r="N173" s="360"/>
      <c r="O173" s="360"/>
      <c r="P173" s="360"/>
      <c r="Q173" s="360"/>
      <c r="R173" s="360"/>
      <c r="S173" s="360"/>
      <c r="T173" s="360"/>
      <c r="U173" s="360"/>
      <c r="V173" s="364"/>
      <c r="W173" s="360"/>
      <c r="X173" s="360"/>
      <c r="Y173" s="360"/>
      <c r="Z173" s="360"/>
      <c r="AA173" s="360"/>
      <c r="AB173" s="360"/>
      <c r="AC173" s="360"/>
      <c r="AD173" s="360"/>
      <c r="AE173" s="360"/>
      <c r="AF173" s="360"/>
      <c r="AG173" s="360"/>
    </row>
    <row r="174" spans="2:33">
      <c r="B174" s="360"/>
      <c r="C174" s="360"/>
      <c r="D174" s="364"/>
      <c r="E174" s="360"/>
      <c r="F174" s="360"/>
      <c r="G174" s="360"/>
      <c r="H174" s="360"/>
      <c r="I174" s="360"/>
      <c r="J174" s="360"/>
      <c r="K174" s="360"/>
      <c r="L174" s="360"/>
      <c r="M174" s="360"/>
      <c r="N174" s="360"/>
      <c r="O174" s="360"/>
      <c r="P174" s="360"/>
      <c r="Q174" s="360"/>
      <c r="R174" s="360"/>
      <c r="S174" s="360"/>
      <c r="T174" s="360"/>
      <c r="U174" s="360"/>
      <c r="V174" s="364"/>
      <c r="W174" s="360"/>
      <c r="X174" s="360"/>
      <c r="Y174" s="360"/>
      <c r="Z174" s="360"/>
      <c r="AA174" s="360"/>
      <c r="AB174" s="360"/>
      <c r="AC174" s="360"/>
      <c r="AD174" s="360"/>
      <c r="AE174" s="360"/>
      <c r="AF174" s="360"/>
      <c r="AG174" s="360"/>
    </row>
    <row r="175" spans="2:33">
      <c r="B175" s="360"/>
      <c r="C175" s="360"/>
      <c r="D175" s="364"/>
      <c r="E175" s="360"/>
      <c r="F175" s="360"/>
      <c r="G175" s="360"/>
      <c r="H175" s="360"/>
      <c r="I175" s="360"/>
      <c r="J175" s="360"/>
      <c r="K175" s="360"/>
      <c r="L175" s="360"/>
      <c r="M175" s="360"/>
      <c r="N175" s="360"/>
      <c r="O175" s="360"/>
      <c r="P175" s="360"/>
      <c r="Q175" s="360"/>
      <c r="R175" s="360"/>
      <c r="S175" s="360"/>
      <c r="T175" s="360"/>
      <c r="U175" s="360"/>
      <c r="V175" s="364"/>
      <c r="W175" s="360"/>
      <c r="X175" s="360"/>
      <c r="Y175" s="360"/>
      <c r="Z175" s="360"/>
      <c r="AA175" s="360"/>
      <c r="AB175" s="360"/>
      <c r="AC175" s="360"/>
      <c r="AD175" s="360"/>
      <c r="AE175" s="360"/>
      <c r="AF175" s="360"/>
      <c r="AG175" s="360"/>
    </row>
    <row r="176" spans="2:33">
      <c r="B176" s="360"/>
      <c r="C176" s="360"/>
      <c r="D176" s="364"/>
      <c r="E176" s="360"/>
      <c r="F176" s="360"/>
      <c r="G176" s="360"/>
      <c r="H176" s="360"/>
      <c r="I176" s="360"/>
      <c r="J176" s="360"/>
      <c r="K176" s="360"/>
      <c r="L176" s="360"/>
      <c r="M176" s="360"/>
      <c r="N176" s="360"/>
      <c r="O176" s="360"/>
      <c r="P176" s="360"/>
      <c r="Q176" s="360"/>
      <c r="R176" s="360"/>
      <c r="S176" s="360"/>
      <c r="T176" s="360"/>
      <c r="U176" s="360"/>
      <c r="V176" s="364"/>
      <c r="W176" s="360"/>
      <c r="X176" s="360"/>
      <c r="Y176" s="360"/>
      <c r="Z176" s="360"/>
      <c r="AA176" s="360"/>
      <c r="AB176" s="360"/>
      <c r="AC176" s="360"/>
      <c r="AD176" s="360"/>
      <c r="AE176" s="360"/>
      <c r="AF176" s="360"/>
      <c r="AG176" s="360"/>
    </row>
    <row r="177" spans="2:33">
      <c r="B177" s="360"/>
      <c r="C177" s="360"/>
      <c r="D177" s="364"/>
      <c r="E177" s="360"/>
      <c r="F177" s="360"/>
      <c r="G177" s="360"/>
      <c r="H177" s="360"/>
      <c r="I177" s="360"/>
      <c r="J177" s="360"/>
      <c r="K177" s="360"/>
      <c r="L177" s="360"/>
      <c r="M177" s="360"/>
      <c r="N177" s="360"/>
      <c r="O177" s="360"/>
      <c r="P177" s="360"/>
      <c r="Q177" s="360"/>
      <c r="R177" s="360"/>
      <c r="S177" s="360"/>
      <c r="T177" s="360"/>
      <c r="U177" s="360"/>
      <c r="V177" s="364"/>
      <c r="W177" s="360"/>
      <c r="X177" s="360"/>
      <c r="Y177" s="360"/>
      <c r="Z177" s="360"/>
      <c r="AA177" s="360"/>
      <c r="AB177" s="360"/>
      <c r="AC177" s="360"/>
      <c r="AD177" s="360"/>
      <c r="AE177" s="360"/>
      <c r="AF177" s="360"/>
      <c r="AG177" s="360"/>
    </row>
    <row r="178" spans="2:33">
      <c r="B178" s="360"/>
      <c r="C178" s="360"/>
      <c r="D178" s="364"/>
      <c r="E178" s="360"/>
      <c r="F178" s="360"/>
      <c r="G178" s="360"/>
      <c r="H178" s="360"/>
      <c r="I178" s="360"/>
      <c r="J178" s="360"/>
      <c r="K178" s="360"/>
      <c r="L178" s="360"/>
      <c r="M178" s="360"/>
      <c r="N178" s="360"/>
      <c r="O178" s="360"/>
      <c r="P178" s="360"/>
      <c r="Q178" s="360"/>
      <c r="R178" s="360"/>
      <c r="S178" s="360"/>
      <c r="T178" s="360"/>
      <c r="U178" s="360"/>
      <c r="V178" s="364"/>
      <c r="W178" s="360"/>
      <c r="X178" s="360"/>
      <c r="Y178" s="360"/>
      <c r="Z178" s="360"/>
      <c r="AA178" s="360"/>
      <c r="AB178" s="360"/>
      <c r="AC178" s="360"/>
      <c r="AD178" s="360"/>
      <c r="AE178" s="360"/>
      <c r="AF178" s="360"/>
      <c r="AG178" s="360"/>
    </row>
    <row r="179" spans="2:33">
      <c r="B179" s="360"/>
      <c r="C179" s="360"/>
      <c r="D179" s="364"/>
      <c r="E179" s="360"/>
      <c r="F179" s="360"/>
      <c r="G179" s="360"/>
      <c r="H179" s="360"/>
      <c r="I179" s="360"/>
      <c r="J179" s="360"/>
      <c r="K179" s="360"/>
      <c r="L179" s="360"/>
      <c r="M179" s="360"/>
      <c r="N179" s="360"/>
      <c r="O179" s="360"/>
      <c r="P179" s="360"/>
      <c r="Q179" s="360"/>
      <c r="R179" s="360"/>
      <c r="S179" s="360"/>
      <c r="T179" s="360"/>
      <c r="U179" s="360"/>
      <c r="V179" s="364"/>
      <c r="W179" s="360"/>
      <c r="X179" s="360"/>
      <c r="Y179" s="360"/>
      <c r="Z179" s="360"/>
      <c r="AA179" s="360"/>
      <c r="AB179" s="360"/>
      <c r="AC179" s="360"/>
      <c r="AD179" s="360"/>
      <c r="AE179" s="360"/>
      <c r="AF179" s="360"/>
      <c r="AG179" s="360"/>
    </row>
    <row r="180" spans="2:33">
      <c r="B180" s="360"/>
      <c r="C180" s="360"/>
      <c r="D180" s="364"/>
      <c r="E180" s="360"/>
      <c r="F180" s="360"/>
      <c r="G180" s="360"/>
      <c r="H180" s="360"/>
      <c r="I180" s="360"/>
      <c r="J180" s="360"/>
      <c r="K180" s="360"/>
      <c r="L180" s="360"/>
      <c r="M180" s="360"/>
      <c r="N180" s="360"/>
      <c r="O180" s="360"/>
      <c r="P180" s="360"/>
      <c r="Q180" s="360"/>
      <c r="R180" s="360"/>
      <c r="S180" s="360"/>
      <c r="T180" s="360"/>
      <c r="U180" s="360"/>
      <c r="V180" s="364"/>
      <c r="W180" s="360"/>
      <c r="X180" s="360"/>
      <c r="Y180" s="360"/>
      <c r="Z180" s="360"/>
      <c r="AA180" s="360"/>
      <c r="AB180" s="360"/>
      <c r="AC180" s="360"/>
      <c r="AD180" s="360"/>
      <c r="AE180" s="360"/>
      <c r="AF180" s="360"/>
      <c r="AG180" s="360"/>
    </row>
    <row r="181" spans="2:33">
      <c r="B181" s="360"/>
      <c r="C181" s="360"/>
      <c r="D181" s="364"/>
      <c r="E181" s="360"/>
      <c r="F181" s="360"/>
      <c r="G181" s="360"/>
      <c r="H181" s="360"/>
      <c r="I181" s="360"/>
      <c r="J181" s="360"/>
      <c r="K181" s="360"/>
      <c r="L181" s="360"/>
      <c r="M181" s="360"/>
      <c r="N181" s="360"/>
      <c r="O181" s="360"/>
      <c r="P181" s="360"/>
      <c r="Q181" s="360"/>
      <c r="R181" s="360"/>
      <c r="S181" s="360"/>
      <c r="T181" s="360"/>
      <c r="U181" s="360"/>
      <c r="V181" s="364"/>
      <c r="W181" s="360"/>
      <c r="X181" s="360"/>
      <c r="Y181" s="360"/>
      <c r="Z181" s="360"/>
      <c r="AA181" s="360"/>
      <c r="AB181" s="360"/>
      <c r="AC181" s="360"/>
      <c r="AD181" s="360"/>
      <c r="AE181" s="360"/>
      <c r="AF181" s="360"/>
      <c r="AG181" s="360"/>
    </row>
    <row r="182" spans="2:33">
      <c r="B182" s="360"/>
      <c r="C182" s="360"/>
      <c r="D182" s="364"/>
      <c r="E182" s="360"/>
      <c r="F182" s="360"/>
      <c r="G182" s="360"/>
      <c r="H182" s="360"/>
      <c r="I182" s="360"/>
      <c r="J182" s="360"/>
      <c r="K182" s="360"/>
      <c r="L182" s="360"/>
      <c r="M182" s="360"/>
      <c r="N182" s="360"/>
      <c r="O182" s="360"/>
      <c r="P182" s="360"/>
      <c r="Q182" s="360"/>
      <c r="R182" s="360"/>
      <c r="S182" s="360"/>
      <c r="T182" s="360"/>
      <c r="U182" s="360"/>
      <c r="V182" s="364"/>
      <c r="W182" s="360"/>
      <c r="X182" s="360"/>
      <c r="Y182" s="360"/>
      <c r="Z182" s="360"/>
      <c r="AA182" s="360"/>
      <c r="AB182" s="360"/>
      <c r="AC182" s="360"/>
      <c r="AD182" s="360"/>
      <c r="AE182" s="360"/>
      <c r="AF182" s="360"/>
      <c r="AG182" s="360"/>
    </row>
    <row r="183" spans="2:33">
      <c r="B183" s="360"/>
      <c r="C183" s="360"/>
      <c r="D183" s="364"/>
      <c r="E183" s="360"/>
      <c r="F183" s="360"/>
      <c r="G183" s="360"/>
      <c r="H183" s="360"/>
      <c r="I183" s="360"/>
      <c r="J183" s="360"/>
      <c r="K183" s="360"/>
      <c r="L183" s="360"/>
      <c r="M183" s="360"/>
      <c r="N183" s="360"/>
      <c r="O183" s="360"/>
      <c r="P183" s="360"/>
      <c r="Q183" s="360"/>
      <c r="R183" s="360"/>
      <c r="S183" s="360"/>
      <c r="T183" s="360"/>
      <c r="U183" s="360"/>
      <c r="V183" s="364"/>
      <c r="W183" s="360"/>
      <c r="X183" s="360"/>
      <c r="Y183" s="360"/>
      <c r="Z183" s="360"/>
      <c r="AA183" s="360"/>
      <c r="AB183" s="360"/>
      <c r="AC183" s="360"/>
      <c r="AD183" s="360"/>
      <c r="AE183" s="360"/>
      <c r="AF183" s="360"/>
      <c r="AG183" s="360"/>
    </row>
    <row r="184" spans="2:33">
      <c r="B184" s="360"/>
      <c r="C184" s="360"/>
      <c r="D184" s="364"/>
      <c r="E184" s="360"/>
      <c r="F184" s="360"/>
      <c r="G184" s="360"/>
      <c r="H184" s="360"/>
      <c r="I184" s="360"/>
      <c r="J184" s="360"/>
      <c r="K184" s="360"/>
      <c r="L184" s="360"/>
      <c r="M184" s="360"/>
      <c r="N184" s="360"/>
      <c r="O184" s="360"/>
      <c r="P184" s="360"/>
      <c r="Q184" s="360"/>
      <c r="R184" s="360"/>
      <c r="S184" s="360"/>
      <c r="T184" s="360"/>
      <c r="U184" s="360"/>
      <c r="V184" s="364"/>
      <c r="W184" s="360"/>
      <c r="X184" s="360"/>
      <c r="Y184" s="360"/>
      <c r="Z184" s="360"/>
      <c r="AA184" s="360"/>
      <c r="AB184" s="360"/>
      <c r="AC184" s="360"/>
      <c r="AD184" s="360"/>
      <c r="AE184" s="360"/>
      <c r="AF184" s="360"/>
      <c r="AG184" s="360"/>
    </row>
    <row r="185" spans="2:33">
      <c r="B185" s="360"/>
      <c r="C185" s="360"/>
      <c r="D185" s="364"/>
      <c r="E185" s="360"/>
      <c r="F185" s="360"/>
      <c r="G185" s="360"/>
      <c r="H185" s="360"/>
      <c r="I185" s="360"/>
      <c r="J185" s="360"/>
      <c r="K185" s="360"/>
      <c r="L185" s="360"/>
      <c r="M185" s="360"/>
      <c r="N185" s="360"/>
      <c r="O185" s="360"/>
      <c r="P185" s="360"/>
      <c r="Q185" s="360"/>
      <c r="R185" s="360"/>
      <c r="S185" s="360"/>
      <c r="T185" s="360"/>
      <c r="U185" s="360"/>
      <c r="V185" s="364"/>
      <c r="W185" s="360"/>
      <c r="X185" s="360"/>
      <c r="Y185" s="360"/>
      <c r="Z185" s="360"/>
      <c r="AA185" s="360"/>
      <c r="AB185" s="360"/>
      <c r="AC185" s="360"/>
      <c r="AD185" s="360"/>
      <c r="AE185" s="360"/>
      <c r="AF185" s="360"/>
      <c r="AG185" s="360"/>
    </row>
    <row r="186" spans="2:33">
      <c r="B186" s="360"/>
      <c r="C186" s="360"/>
      <c r="D186" s="364"/>
      <c r="E186" s="360"/>
      <c r="F186" s="360"/>
      <c r="G186" s="360"/>
      <c r="H186" s="360"/>
      <c r="I186" s="360"/>
      <c r="J186" s="360"/>
      <c r="K186" s="360"/>
      <c r="L186" s="360"/>
      <c r="M186" s="360"/>
      <c r="N186" s="360"/>
      <c r="O186" s="360"/>
      <c r="P186" s="360"/>
      <c r="Q186" s="360"/>
      <c r="R186" s="360"/>
      <c r="S186" s="360"/>
      <c r="T186" s="360"/>
      <c r="U186" s="360"/>
      <c r="V186" s="364"/>
      <c r="W186" s="360"/>
      <c r="X186" s="360"/>
      <c r="Y186" s="360"/>
      <c r="Z186" s="360"/>
      <c r="AA186" s="360"/>
      <c r="AB186" s="360"/>
      <c r="AC186" s="360"/>
      <c r="AD186" s="360"/>
      <c r="AE186" s="360"/>
      <c r="AF186" s="360"/>
      <c r="AG186" s="360"/>
    </row>
    <row r="187" spans="2:33">
      <c r="B187" s="360"/>
      <c r="C187" s="360"/>
      <c r="D187" s="364"/>
      <c r="E187" s="360"/>
      <c r="F187" s="360"/>
      <c r="G187" s="360"/>
      <c r="H187" s="360"/>
      <c r="I187" s="360"/>
      <c r="J187" s="360"/>
      <c r="K187" s="360"/>
      <c r="L187" s="360"/>
      <c r="M187" s="360"/>
      <c r="N187" s="360"/>
      <c r="O187" s="360"/>
      <c r="P187" s="360"/>
      <c r="Q187" s="360"/>
      <c r="R187" s="360"/>
      <c r="S187" s="360"/>
      <c r="T187" s="360"/>
      <c r="U187" s="360"/>
      <c r="V187" s="364"/>
      <c r="W187" s="360"/>
      <c r="X187" s="360"/>
      <c r="Y187" s="360"/>
      <c r="Z187" s="360"/>
      <c r="AA187" s="360"/>
      <c r="AB187" s="360"/>
      <c r="AC187" s="360"/>
      <c r="AD187" s="360"/>
      <c r="AE187" s="360"/>
      <c r="AF187" s="360"/>
      <c r="AG187" s="360"/>
    </row>
    <row r="188" spans="2:33">
      <c r="B188" s="360"/>
      <c r="C188" s="360"/>
      <c r="D188" s="364"/>
      <c r="E188" s="360"/>
      <c r="F188" s="360"/>
      <c r="G188" s="360"/>
      <c r="H188" s="360"/>
      <c r="I188" s="360"/>
      <c r="J188" s="360"/>
      <c r="K188" s="360"/>
      <c r="L188" s="360"/>
      <c r="M188" s="360"/>
      <c r="N188" s="360"/>
      <c r="O188" s="360"/>
      <c r="P188" s="360"/>
      <c r="Q188" s="360"/>
      <c r="R188" s="360"/>
      <c r="S188" s="360"/>
      <c r="T188" s="360"/>
      <c r="U188" s="360"/>
      <c r="V188" s="364"/>
      <c r="W188" s="360"/>
      <c r="X188" s="360"/>
      <c r="Y188" s="360"/>
      <c r="Z188" s="360"/>
      <c r="AA188" s="360"/>
      <c r="AB188" s="360"/>
      <c r="AC188" s="360"/>
      <c r="AD188" s="360"/>
      <c r="AE188" s="360"/>
      <c r="AF188" s="360"/>
      <c r="AG188" s="360"/>
    </row>
    <row r="189" spans="2:33">
      <c r="B189" s="360"/>
      <c r="C189" s="360"/>
      <c r="D189" s="364"/>
      <c r="E189" s="360"/>
      <c r="F189" s="360"/>
      <c r="G189" s="360"/>
      <c r="H189" s="360"/>
      <c r="I189" s="360"/>
      <c r="J189" s="360"/>
      <c r="K189" s="360"/>
      <c r="L189" s="360"/>
      <c r="M189" s="360"/>
      <c r="N189" s="360"/>
      <c r="O189" s="360"/>
      <c r="P189" s="360"/>
      <c r="Q189" s="360"/>
      <c r="R189" s="360"/>
      <c r="S189" s="360"/>
      <c r="T189" s="360"/>
      <c r="U189" s="360"/>
      <c r="V189" s="364"/>
      <c r="W189" s="360"/>
      <c r="X189" s="360"/>
      <c r="Y189" s="360"/>
      <c r="Z189" s="360"/>
      <c r="AA189" s="360"/>
      <c r="AB189" s="360"/>
      <c r="AC189" s="360"/>
      <c r="AD189" s="360"/>
      <c r="AE189" s="360"/>
      <c r="AF189" s="360"/>
      <c r="AG189" s="360"/>
    </row>
    <row r="190" spans="2:33">
      <c r="B190" s="360"/>
      <c r="C190" s="360"/>
      <c r="D190" s="364"/>
      <c r="E190" s="360"/>
      <c r="F190" s="360"/>
      <c r="G190" s="360"/>
      <c r="H190" s="360"/>
      <c r="I190" s="360"/>
      <c r="J190" s="360"/>
      <c r="K190" s="360"/>
      <c r="L190" s="360"/>
      <c r="M190" s="360"/>
      <c r="N190" s="360"/>
      <c r="O190" s="360"/>
      <c r="P190" s="360"/>
      <c r="Q190" s="360"/>
      <c r="R190" s="360"/>
      <c r="S190" s="360"/>
      <c r="T190" s="360"/>
      <c r="U190" s="360"/>
      <c r="V190" s="364"/>
      <c r="W190" s="360"/>
      <c r="X190" s="360"/>
      <c r="Y190" s="360"/>
      <c r="Z190" s="360"/>
      <c r="AA190" s="360"/>
      <c r="AB190" s="360"/>
      <c r="AC190" s="360"/>
      <c r="AD190" s="360"/>
      <c r="AE190" s="360"/>
      <c r="AF190" s="360"/>
      <c r="AG190" s="360"/>
    </row>
    <row r="191" spans="2:33">
      <c r="B191" s="360"/>
      <c r="C191" s="360"/>
      <c r="D191" s="364"/>
      <c r="E191" s="360"/>
      <c r="F191" s="360"/>
      <c r="G191" s="360"/>
      <c r="H191" s="360"/>
      <c r="I191" s="360"/>
      <c r="J191" s="360"/>
      <c r="K191" s="360"/>
      <c r="L191" s="360"/>
      <c r="M191" s="360"/>
      <c r="N191" s="360"/>
      <c r="O191" s="360"/>
      <c r="P191" s="360"/>
      <c r="Q191" s="360"/>
      <c r="R191" s="360"/>
      <c r="S191" s="360"/>
      <c r="T191" s="360"/>
      <c r="U191" s="360"/>
      <c r="V191" s="364"/>
      <c r="W191" s="360"/>
      <c r="X191" s="360"/>
      <c r="Y191" s="360"/>
      <c r="Z191" s="360"/>
      <c r="AA191" s="360"/>
      <c r="AB191" s="360"/>
      <c r="AC191" s="360"/>
      <c r="AD191" s="360"/>
      <c r="AE191" s="360"/>
      <c r="AF191" s="360"/>
      <c r="AG191" s="360"/>
    </row>
    <row r="192" spans="2:33">
      <c r="B192" s="360"/>
      <c r="C192" s="360"/>
      <c r="D192" s="364"/>
      <c r="E192" s="360"/>
      <c r="F192" s="360"/>
      <c r="G192" s="360"/>
      <c r="H192" s="360"/>
      <c r="I192" s="360"/>
      <c r="J192" s="360"/>
      <c r="K192" s="360"/>
      <c r="L192" s="360"/>
      <c r="M192" s="360"/>
      <c r="N192" s="360"/>
      <c r="O192" s="360"/>
      <c r="P192" s="360"/>
      <c r="Q192" s="360"/>
      <c r="R192" s="360"/>
      <c r="S192" s="360"/>
      <c r="T192" s="360"/>
      <c r="U192" s="360"/>
      <c r="V192" s="364"/>
      <c r="W192" s="360"/>
      <c r="X192" s="360"/>
      <c r="Y192" s="360"/>
      <c r="Z192" s="360"/>
      <c r="AA192" s="360"/>
      <c r="AB192" s="360"/>
      <c r="AC192" s="360"/>
      <c r="AD192" s="360"/>
      <c r="AE192" s="360"/>
      <c r="AF192" s="360"/>
      <c r="AG192" s="360"/>
    </row>
    <row r="193" spans="2:33">
      <c r="B193" s="360"/>
      <c r="C193" s="360"/>
      <c r="D193" s="364"/>
      <c r="E193" s="360"/>
      <c r="F193" s="360"/>
      <c r="G193" s="360"/>
      <c r="H193" s="360"/>
      <c r="I193" s="360"/>
      <c r="J193" s="360"/>
      <c r="K193" s="360"/>
      <c r="L193" s="360"/>
      <c r="M193" s="360"/>
      <c r="N193" s="360"/>
      <c r="O193" s="360"/>
      <c r="P193" s="360"/>
      <c r="Q193" s="360"/>
      <c r="R193" s="360"/>
      <c r="S193" s="360"/>
      <c r="T193" s="360"/>
      <c r="U193" s="360"/>
      <c r="V193" s="364"/>
      <c r="W193" s="360"/>
      <c r="X193" s="360"/>
      <c r="Y193" s="360"/>
      <c r="Z193" s="360"/>
      <c r="AA193" s="360"/>
      <c r="AB193" s="360"/>
      <c r="AC193" s="360"/>
      <c r="AD193" s="360"/>
      <c r="AE193" s="360"/>
      <c r="AF193" s="360"/>
      <c r="AG193" s="360"/>
    </row>
    <row r="194" spans="2:33">
      <c r="B194" s="360"/>
      <c r="C194" s="360"/>
      <c r="D194" s="364"/>
      <c r="E194" s="360"/>
      <c r="F194" s="360"/>
      <c r="G194" s="360"/>
      <c r="H194" s="360"/>
      <c r="I194" s="360"/>
      <c r="J194" s="360"/>
      <c r="K194" s="360"/>
      <c r="L194" s="360"/>
      <c r="M194" s="360"/>
      <c r="N194" s="360"/>
      <c r="O194" s="360"/>
      <c r="P194" s="360"/>
      <c r="Q194" s="360"/>
      <c r="R194" s="360"/>
      <c r="S194" s="360"/>
      <c r="T194" s="360"/>
      <c r="U194" s="360"/>
      <c r="V194" s="364"/>
      <c r="W194" s="360"/>
      <c r="X194" s="360"/>
      <c r="Y194" s="360"/>
      <c r="Z194" s="360"/>
      <c r="AA194" s="360"/>
      <c r="AB194" s="360"/>
      <c r="AC194" s="360"/>
      <c r="AD194" s="360"/>
      <c r="AE194" s="360"/>
      <c r="AF194" s="360"/>
      <c r="AG194" s="360"/>
    </row>
    <row r="195" spans="2:33">
      <c r="B195" s="360"/>
      <c r="C195" s="360"/>
      <c r="D195" s="364"/>
      <c r="E195" s="360"/>
      <c r="F195" s="360"/>
      <c r="G195" s="360"/>
      <c r="H195" s="360"/>
      <c r="I195" s="360"/>
      <c r="J195" s="360"/>
      <c r="K195" s="360"/>
      <c r="L195" s="360"/>
      <c r="M195" s="360"/>
      <c r="N195" s="360"/>
      <c r="O195" s="360"/>
      <c r="P195" s="360"/>
      <c r="Q195" s="360"/>
      <c r="R195" s="360"/>
      <c r="S195" s="360"/>
      <c r="T195" s="360"/>
      <c r="U195" s="360"/>
      <c r="V195" s="364"/>
      <c r="W195" s="360"/>
      <c r="X195" s="360"/>
      <c r="Y195" s="360"/>
      <c r="Z195" s="360"/>
      <c r="AA195" s="360"/>
      <c r="AB195" s="360"/>
      <c r="AC195" s="360"/>
      <c r="AD195" s="360"/>
      <c r="AE195" s="360"/>
      <c r="AF195" s="360"/>
      <c r="AG195" s="360"/>
    </row>
    <row r="196" spans="2:33">
      <c r="B196" s="360"/>
      <c r="C196" s="360"/>
      <c r="D196" s="364"/>
      <c r="E196" s="360"/>
      <c r="F196" s="360"/>
      <c r="G196" s="360"/>
      <c r="H196" s="360"/>
      <c r="I196" s="360"/>
      <c r="J196" s="360"/>
      <c r="K196" s="360"/>
      <c r="L196" s="360"/>
      <c r="M196" s="360"/>
      <c r="N196" s="360"/>
      <c r="O196" s="360"/>
      <c r="P196" s="360"/>
      <c r="Q196" s="360"/>
      <c r="R196" s="360"/>
      <c r="S196" s="360"/>
      <c r="T196" s="360"/>
      <c r="U196" s="360"/>
      <c r="V196" s="364"/>
      <c r="W196" s="360"/>
      <c r="X196" s="360"/>
      <c r="Y196" s="360"/>
      <c r="Z196" s="360"/>
      <c r="AA196" s="360"/>
      <c r="AB196" s="360"/>
      <c r="AC196" s="360"/>
      <c r="AD196" s="360"/>
      <c r="AE196" s="360"/>
      <c r="AF196" s="360"/>
      <c r="AG196" s="360"/>
    </row>
    <row r="197" spans="2:33">
      <c r="B197" s="360"/>
      <c r="C197" s="360"/>
      <c r="D197" s="364"/>
      <c r="E197" s="360"/>
      <c r="F197" s="360"/>
      <c r="G197" s="360"/>
      <c r="H197" s="360"/>
      <c r="I197" s="360"/>
      <c r="J197" s="360"/>
      <c r="K197" s="360"/>
      <c r="L197" s="360"/>
      <c r="M197" s="360"/>
      <c r="N197" s="360"/>
      <c r="O197" s="360"/>
      <c r="P197" s="360"/>
      <c r="Q197" s="360"/>
      <c r="R197" s="360"/>
      <c r="S197" s="360"/>
      <c r="T197" s="360"/>
      <c r="U197" s="360"/>
      <c r="V197" s="364"/>
      <c r="W197" s="360"/>
      <c r="X197" s="360"/>
      <c r="Y197" s="360"/>
      <c r="Z197" s="360"/>
      <c r="AA197" s="360"/>
      <c r="AB197" s="360"/>
      <c r="AC197" s="360"/>
      <c r="AD197" s="360"/>
      <c r="AE197" s="360"/>
      <c r="AF197" s="360"/>
      <c r="AG197" s="360"/>
    </row>
    <row r="198" spans="2:33">
      <c r="B198" s="360"/>
      <c r="C198" s="360"/>
      <c r="D198" s="364"/>
      <c r="E198" s="360"/>
      <c r="F198" s="360"/>
      <c r="G198" s="360"/>
      <c r="H198" s="360"/>
      <c r="I198" s="360"/>
      <c r="J198" s="360"/>
      <c r="K198" s="360"/>
      <c r="L198" s="360"/>
      <c r="M198" s="360"/>
      <c r="N198" s="360"/>
      <c r="O198" s="360"/>
      <c r="P198" s="360"/>
      <c r="Q198" s="360"/>
      <c r="R198" s="360"/>
      <c r="S198" s="360"/>
      <c r="T198" s="360"/>
      <c r="U198" s="360"/>
      <c r="V198" s="364"/>
      <c r="W198" s="360"/>
      <c r="X198" s="360"/>
      <c r="Y198" s="360"/>
      <c r="Z198" s="360"/>
      <c r="AA198" s="360"/>
      <c r="AB198" s="360"/>
      <c r="AC198" s="360"/>
      <c r="AD198" s="360"/>
      <c r="AE198" s="360"/>
      <c r="AF198" s="360"/>
      <c r="AG198" s="360"/>
    </row>
    <row r="199" spans="2:33">
      <c r="B199" s="360"/>
      <c r="C199" s="360"/>
      <c r="D199" s="364"/>
      <c r="E199" s="360"/>
      <c r="F199" s="360"/>
      <c r="G199" s="360"/>
      <c r="H199" s="360"/>
      <c r="I199" s="360"/>
      <c r="J199" s="360"/>
      <c r="K199" s="360"/>
      <c r="L199" s="360"/>
      <c r="M199" s="360"/>
      <c r="N199" s="360"/>
      <c r="O199" s="360"/>
      <c r="P199" s="360"/>
      <c r="Q199" s="360"/>
      <c r="R199" s="360"/>
      <c r="S199" s="360"/>
      <c r="T199" s="360"/>
      <c r="U199" s="360"/>
      <c r="V199" s="364"/>
      <c r="W199" s="360"/>
      <c r="X199" s="360"/>
      <c r="Y199" s="360"/>
      <c r="Z199" s="360"/>
      <c r="AA199" s="360"/>
      <c r="AB199" s="360"/>
      <c r="AC199" s="360"/>
      <c r="AD199" s="360"/>
      <c r="AE199" s="360"/>
      <c r="AF199" s="360"/>
      <c r="AG199" s="360"/>
    </row>
    <row r="200" spans="2:33">
      <c r="B200" s="360"/>
      <c r="C200" s="360"/>
      <c r="D200" s="364"/>
      <c r="E200" s="360"/>
      <c r="F200" s="360"/>
      <c r="G200" s="360"/>
      <c r="H200" s="360"/>
      <c r="I200" s="360"/>
      <c r="J200" s="360"/>
      <c r="K200" s="360"/>
      <c r="L200" s="360"/>
      <c r="M200" s="360"/>
      <c r="N200" s="360"/>
      <c r="O200" s="360"/>
      <c r="P200" s="360"/>
      <c r="Q200" s="360"/>
      <c r="R200" s="360"/>
      <c r="S200" s="360"/>
      <c r="T200" s="360"/>
      <c r="U200" s="360"/>
      <c r="V200" s="364"/>
      <c r="W200" s="360"/>
      <c r="X200" s="360"/>
      <c r="Y200" s="360"/>
      <c r="Z200" s="360"/>
      <c r="AA200" s="360"/>
      <c r="AB200" s="360"/>
      <c r="AC200" s="360"/>
      <c r="AD200" s="360"/>
      <c r="AE200" s="360"/>
      <c r="AF200" s="360"/>
      <c r="AG200" s="360"/>
    </row>
    <row r="201" spans="2:33">
      <c r="B201" s="360"/>
      <c r="C201" s="360"/>
      <c r="D201" s="364"/>
      <c r="E201" s="360"/>
      <c r="F201" s="360"/>
      <c r="G201" s="360"/>
      <c r="H201" s="360"/>
      <c r="I201" s="360"/>
      <c r="J201" s="360"/>
      <c r="K201" s="360"/>
      <c r="L201" s="360"/>
      <c r="M201" s="360"/>
      <c r="N201" s="360"/>
      <c r="O201" s="360"/>
      <c r="P201" s="360"/>
      <c r="Q201" s="360"/>
      <c r="R201" s="360"/>
      <c r="S201" s="360"/>
      <c r="T201" s="360"/>
      <c r="U201" s="360"/>
      <c r="V201" s="364"/>
      <c r="W201" s="360"/>
      <c r="X201" s="360"/>
      <c r="Y201" s="360"/>
      <c r="Z201" s="360"/>
      <c r="AA201" s="360"/>
      <c r="AB201" s="360"/>
      <c r="AC201" s="360"/>
      <c r="AD201" s="360"/>
      <c r="AE201" s="360"/>
      <c r="AF201" s="360"/>
      <c r="AG201" s="360"/>
    </row>
    <row r="202" spans="2:33">
      <c r="B202" s="360"/>
      <c r="C202" s="360"/>
      <c r="D202" s="364"/>
      <c r="E202" s="360"/>
      <c r="F202" s="360"/>
      <c r="G202" s="360"/>
      <c r="H202" s="360"/>
      <c r="I202" s="360"/>
      <c r="J202" s="360"/>
      <c r="K202" s="360"/>
      <c r="L202" s="360"/>
      <c r="M202" s="360"/>
      <c r="N202" s="360"/>
      <c r="O202" s="360"/>
      <c r="P202" s="360"/>
      <c r="Q202" s="360"/>
      <c r="R202" s="360"/>
      <c r="S202" s="360"/>
      <c r="T202" s="360"/>
      <c r="U202" s="360"/>
      <c r="V202" s="364"/>
      <c r="W202" s="360"/>
      <c r="X202" s="360"/>
      <c r="Y202" s="360"/>
      <c r="Z202" s="360"/>
      <c r="AA202" s="360"/>
      <c r="AB202" s="360"/>
      <c r="AC202" s="360"/>
      <c r="AD202" s="360"/>
      <c r="AE202" s="360"/>
      <c r="AF202" s="360"/>
      <c r="AG202" s="360"/>
    </row>
    <row r="203" spans="2:33">
      <c r="B203" s="360"/>
      <c r="C203" s="360"/>
      <c r="D203" s="364"/>
      <c r="E203" s="360"/>
      <c r="F203" s="360"/>
      <c r="G203" s="360"/>
      <c r="H203" s="360"/>
      <c r="I203" s="360"/>
      <c r="J203" s="360"/>
      <c r="K203" s="360"/>
      <c r="L203" s="360"/>
      <c r="M203" s="360"/>
      <c r="N203" s="360"/>
      <c r="O203" s="360"/>
      <c r="P203" s="360"/>
      <c r="Q203" s="360"/>
      <c r="R203" s="360"/>
      <c r="S203" s="360"/>
      <c r="T203" s="360"/>
      <c r="U203" s="360"/>
      <c r="V203" s="364"/>
      <c r="W203" s="360"/>
      <c r="X203" s="360"/>
      <c r="Y203" s="360"/>
      <c r="Z203" s="360"/>
      <c r="AA203" s="360"/>
      <c r="AB203" s="360"/>
      <c r="AC203" s="360"/>
      <c r="AD203" s="360"/>
      <c r="AE203" s="360"/>
      <c r="AF203" s="360"/>
      <c r="AG203" s="360"/>
    </row>
    <row r="204" spans="2:33">
      <c r="B204" s="360"/>
      <c r="C204" s="360"/>
      <c r="D204" s="364"/>
      <c r="E204" s="360"/>
      <c r="F204" s="360"/>
      <c r="G204" s="360"/>
      <c r="H204" s="360"/>
      <c r="I204" s="360"/>
      <c r="J204" s="360"/>
      <c r="K204" s="360"/>
      <c r="L204" s="360"/>
      <c r="M204" s="360"/>
      <c r="N204" s="360"/>
      <c r="O204" s="360"/>
      <c r="P204" s="360"/>
      <c r="Q204" s="360"/>
      <c r="R204" s="360"/>
      <c r="S204" s="360"/>
      <c r="T204" s="360"/>
      <c r="U204" s="360"/>
      <c r="V204" s="364"/>
      <c r="W204" s="360"/>
      <c r="X204" s="360"/>
      <c r="Y204" s="360"/>
      <c r="Z204" s="360"/>
      <c r="AA204" s="360"/>
      <c r="AB204" s="360"/>
      <c r="AC204" s="360"/>
      <c r="AD204" s="360"/>
      <c r="AE204" s="360"/>
      <c r="AF204" s="360"/>
      <c r="AG204" s="360"/>
    </row>
    <row r="205" spans="2:33">
      <c r="B205" s="360"/>
      <c r="C205" s="360"/>
      <c r="D205" s="364"/>
      <c r="E205" s="360"/>
      <c r="F205" s="360"/>
      <c r="G205" s="360"/>
      <c r="H205" s="360"/>
      <c r="I205" s="360"/>
      <c r="J205" s="360"/>
      <c r="K205" s="360"/>
      <c r="L205" s="360"/>
      <c r="M205" s="360"/>
      <c r="N205" s="360"/>
      <c r="O205" s="360"/>
      <c r="P205" s="360"/>
      <c r="Q205" s="360"/>
      <c r="R205" s="360"/>
      <c r="S205" s="360"/>
      <c r="T205" s="360"/>
      <c r="U205" s="360"/>
      <c r="V205" s="364"/>
      <c r="W205" s="360"/>
      <c r="X205" s="360"/>
      <c r="Y205" s="360"/>
      <c r="Z205" s="360"/>
      <c r="AA205" s="360"/>
      <c r="AB205" s="360"/>
      <c r="AC205" s="360"/>
      <c r="AD205" s="360"/>
      <c r="AE205" s="360"/>
      <c r="AF205" s="360"/>
      <c r="AG205" s="360"/>
    </row>
    <row r="206" spans="2:33">
      <c r="B206" s="360"/>
      <c r="C206" s="360"/>
      <c r="D206" s="364"/>
      <c r="E206" s="360"/>
      <c r="F206" s="360"/>
      <c r="G206" s="360"/>
      <c r="H206" s="360"/>
      <c r="I206" s="360"/>
      <c r="J206" s="360"/>
      <c r="K206" s="360"/>
      <c r="L206" s="360"/>
      <c r="M206" s="360"/>
      <c r="N206" s="360"/>
      <c r="O206" s="360"/>
      <c r="P206" s="360"/>
      <c r="Q206" s="360"/>
      <c r="R206" s="360"/>
      <c r="S206" s="360"/>
      <c r="T206" s="360"/>
      <c r="U206" s="360"/>
      <c r="V206" s="364"/>
      <c r="W206" s="360"/>
      <c r="X206" s="360"/>
      <c r="Y206" s="360"/>
      <c r="Z206" s="360"/>
      <c r="AA206" s="360"/>
      <c r="AB206" s="360"/>
      <c r="AC206" s="360"/>
      <c r="AD206" s="360"/>
      <c r="AE206" s="360"/>
      <c r="AF206" s="360"/>
      <c r="AG206" s="360"/>
    </row>
    <row r="207" spans="2:33">
      <c r="B207" s="360"/>
      <c r="C207" s="360"/>
      <c r="D207" s="364"/>
      <c r="E207" s="360"/>
      <c r="F207" s="360"/>
      <c r="G207" s="360"/>
      <c r="H207" s="360"/>
      <c r="I207" s="360"/>
      <c r="J207" s="360"/>
      <c r="K207" s="360"/>
      <c r="L207" s="360"/>
      <c r="M207" s="360"/>
      <c r="N207" s="360"/>
      <c r="O207" s="360"/>
      <c r="P207" s="360"/>
      <c r="Q207" s="360"/>
      <c r="R207" s="360"/>
      <c r="S207" s="360"/>
      <c r="T207" s="360"/>
      <c r="U207" s="360"/>
      <c r="V207" s="364"/>
      <c r="W207" s="360"/>
      <c r="X207" s="360"/>
      <c r="Y207" s="360"/>
      <c r="Z207" s="360"/>
      <c r="AA207" s="360"/>
      <c r="AB207" s="360"/>
      <c r="AC207" s="360"/>
      <c r="AD207" s="360"/>
      <c r="AE207" s="360"/>
      <c r="AF207" s="360"/>
      <c r="AG207" s="360"/>
    </row>
    <row r="208" spans="2:33">
      <c r="B208" s="360"/>
      <c r="C208" s="360"/>
      <c r="D208" s="364"/>
      <c r="E208" s="360"/>
      <c r="F208" s="360"/>
      <c r="G208" s="360"/>
      <c r="H208" s="360"/>
      <c r="I208" s="360"/>
      <c r="J208" s="360"/>
      <c r="K208" s="360"/>
      <c r="L208" s="360"/>
      <c r="M208" s="360"/>
      <c r="N208" s="360"/>
      <c r="O208" s="360"/>
      <c r="P208" s="360"/>
      <c r="Q208" s="360"/>
      <c r="R208" s="360"/>
      <c r="S208" s="360"/>
      <c r="T208" s="360"/>
      <c r="U208" s="360"/>
      <c r="V208" s="364"/>
      <c r="W208" s="360"/>
      <c r="X208" s="360"/>
      <c r="Y208" s="360"/>
      <c r="Z208" s="360"/>
      <c r="AA208" s="360"/>
      <c r="AB208" s="360"/>
      <c r="AC208" s="360"/>
      <c r="AD208" s="360"/>
      <c r="AE208" s="360"/>
      <c r="AF208" s="360"/>
      <c r="AG208" s="360"/>
    </row>
    <row r="209" spans="2:33">
      <c r="B209" s="360"/>
      <c r="C209" s="360"/>
      <c r="D209" s="364"/>
      <c r="E209" s="360"/>
      <c r="F209" s="360"/>
      <c r="G209" s="360"/>
      <c r="H209" s="360"/>
      <c r="I209" s="360"/>
      <c r="J209" s="360"/>
      <c r="K209" s="360"/>
      <c r="L209" s="360"/>
      <c r="M209" s="360"/>
      <c r="N209" s="360"/>
      <c r="O209" s="360"/>
      <c r="P209" s="360"/>
      <c r="Q209" s="360"/>
      <c r="R209" s="360"/>
      <c r="S209" s="360"/>
      <c r="T209" s="360"/>
      <c r="U209" s="360"/>
      <c r="V209" s="364"/>
      <c r="W209" s="360"/>
      <c r="X209" s="360"/>
      <c r="Y209" s="360"/>
      <c r="Z209" s="360"/>
      <c r="AA209" s="360"/>
      <c r="AB209" s="360"/>
      <c r="AC209" s="360"/>
      <c r="AD209" s="360"/>
      <c r="AE209" s="360"/>
      <c r="AF209" s="360"/>
      <c r="AG209" s="360"/>
    </row>
    <row r="210" spans="2:33">
      <c r="B210" s="360"/>
      <c r="C210" s="360"/>
      <c r="D210" s="364"/>
      <c r="E210" s="360"/>
      <c r="F210" s="360"/>
      <c r="G210" s="360"/>
      <c r="H210" s="360"/>
      <c r="I210" s="360"/>
      <c r="J210" s="360"/>
      <c r="K210" s="360"/>
      <c r="L210" s="360"/>
      <c r="M210" s="360"/>
      <c r="N210" s="360"/>
      <c r="O210" s="360"/>
      <c r="P210" s="360"/>
      <c r="Q210" s="360"/>
      <c r="R210" s="360"/>
      <c r="S210" s="360"/>
      <c r="T210" s="360"/>
      <c r="U210" s="360"/>
      <c r="V210" s="364"/>
      <c r="W210" s="360"/>
      <c r="X210" s="360"/>
      <c r="Y210" s="360"/>
      <c r="Z210" s="360"/>
      <c r="AA210" s="360"/>
      <c r="AB210" s="360"/>
      <c r="AC210" s="360"/>
      <c r="AD210" s="360"/>
      <c r="AE210" s="360"/>
      <c r="AF210" s="360"/>
      <c r="AG210" s="360"/>
    </row>
    <row r="211" spans="2:33">
      <c r="B211" s="360"/>
      <c r="C211" s="360"/>
      <c r="D211" s="364"/>
      <c r="E211" s="360"/>
      <c r="F211" s="360"/>
      <c r="G211" s="360"/>
      <c r="H211" s="360"/>
      <c r="I211" s="360"/>
      <c r="J211" s="360"/>
      <c r="K211" s="360"/>
      <c r="L211" s="360"/>
      <c r="M211" s="360"/>
      <c r="N211" s="360"/>
      <c r="O211" s="360"/>
      <c r="P211" s="360"/>
      <c r="Q211" s="360"/>
      <c r="R211" s="360"/>
      <c r="S211" s="360"/>
      <c r="T211" s="360"/>
      <c r="U211" s="360"/>
      <c r="V211" s="364"/>
      <c r="W211" s="360"/>
      <c r="X211" s="360"/>
      <c r="Y211" s="360"/>
      <c r="Z211" s="360"/>
      <c r="AA211" s="360"/>
      <c r="AB211" s="360"/>
      <c r="AC211" s="360"/>
      <c r="AD211" s="360"/>
      <c r="AE211" s="360"/>
      <c r="AF211" s="360"/>
      <c r="AG211" s="360"/>
    </row>
    <row r="212" spans="2:33">
      <c r="B212" s="360"/>
      <c r="C212" s="360"/>
      <c r="D212" s="364"/>
      <c r="E212" s="360"/>
      <c r="F212" s="360"/>
      <c r="G212" s="360"/>
      <c r="H212" s="360"/>
      <c r="I212" s="360"/>
      <c r="J212" s="360"/>
      <c r="K212" s="360"/>
      <c r="L212" s="360"/>
      <c r="M212" s="360"/>
      <c r="N212" s="360"/>
      <c r="O212" s="360"/>
      <c r="P212" s="360"/>
      <c r="Q212" s="360"/>
      <c r="R212" s="360"/>
      <c r="S212" s="360"/>
      <c r="T212" s="360"/>
      <c r="U212" s="360"/>
      <c r="V212" s="364"/>
      <c r="W212" s="360"/>
      <c r="X212" s="360"/>
      <c r="Y212" s="360"/>
      <c r="Z212" s="360"/>
      <c r="AA212" s="360"/>
      <c r="AB212" s="360"/>
      <c r="AC212" s="360"/>
      <c r="AD212" s="360"/>
      <c r="AE212" s="360"/>
      <c r="AF212" s="360"/>
      <c r="AG212" s="360"/>
    </row>
    <row r="213" spans="2:33">
      <c r="B213" s="360"/>
      <c r="C213" s="360"/>
      <c r="D213" s="364"/>
      <c r="E213" s="360"/>
      <c r="F213" s="360"/>
      <c r="G213" s="360"/>
      <c r="H213" s="360"/>
      <c r="I213" s="360"/>
      <c r="J213" s="360"/>
      <c r="K213" s="360"/>
      <c r="L213" s="360"/>
      <c r="M213" s="360"/>
      <c r="N213" s="360"/>
      <c r="O213" s="360"/>
      <c r="P213" s="360"/>
      <c r="Q213" s="360"/>
      <c r="R213" s="360"/>
      <c r="S213" s="360"/>
      <c r="T213" s="360"/>
      <c r="U213" s="360"/>
      <c r="V213" s="364"/>
      <c r="W213" s="360"/>
      <c r="X213" s="360"/>
      <c r="Y213" s="360"/>
      <c r="Z213" s="360"/>
      <c r="AA213" s="360"/>
      <c r="AB213" s="360"/>
      <c r="AC213" s="360"/>
      <c r="AD213" s="360"/>
      <c r="AE213" s="360"/>
      <c r="AF213" s="360"/>
      <c r="AG213" s="360"/>
    </row>
    <row r="214" spans="2:33">
      <c r="B214" s="360"/>
      <c r="C214" s="360"/>
      <c r="D214" s="364"/>
      <c r="E214" s="360"/>
      <c r="F214" s="360"/>
      <c r="G214" s="360"/>
      <c r="H214" s="360"/>
      <c r="I214" s="360"/>
      <c r="J214" s="360"/>
      <c r="K214" s="360"/>
      <c r="L214" s="360"/>
      <c r="M214" s="360"/>
      <c r="N214" s="360"/>
      <c r="O214" s="360"/>
      <c r="P214" s="360"/>
      <c r="Q214" s="360"/>
      <c r="R214" s="360"/>
      <c r="S214" s="360"/>
      <c r="T214" s="360"/>
      <c r="U214" s="360"/>
      <c r="V214" s="364"/>
      <c r="W214" s="360"/>
      <c r="X214" s="360"/>
      <c r="Y214" s="360"/>
      <c r="Z214" s="360"/>
      <c r="AA214" s="360"/>
      <c r="AB214" s="360"/>
      <c r="AC214" s="360"/>
      <c r="AD214" s="360"/>
      <c r="AE214" s="360"/>
      <c r="AF214" s="360"/>
      <c r="AG214" s="360"/>
    </row>
    <row r="215" spans="2:33">
      <c r="B215" s="360"/>
      <c r="C215" s="360"/>
      <c r="D215" s="364"/>
      <c r="E215" s="360"/>
      <c r="F215" s="360"/>
      <c r="G215" s="360"/>
      <c r="H215" s="360"/>
      <c r="I215" s="360"/>
      <c r="J215" s="360"/>
      <c r="K215" s="360"/>
      <c r="L215" s="360"/>
      <c r="M215" s="360"/>
      <c r="N215" s="360"/>
      <c r="O215" s="360"/>
      <c r="P215" s="360"/>
      <c r="Q215" s="360"/>
      <c r="R215" s="360"/>
      <c r="S215" s="360"/>
      <c r="T215" s="360"/>
      <c r="U215" s="360"/>
      <c r="V215" s="364"/>
      <c r="W215" s="360"/>
      <c r="X215" s="360"/>
      <c r="Y215" s="360"/>
      <c r="Z215" s="360"/>
      <c r="AA215" s="360"/>
      <c r="AB215" s="360"/>
      <c r="AC215" s="360"/>
      <c r="AD215" s="360"/>
      <c r="AE215" s="360"/>
      <c r="AF215" s="360"/>
      <c r="AG215" s="360"/>
    </row>
    <row r="216" spans="2:33">
      <c r="B216" s="360"/>
      <c r="C216" s="360"/>
      <c r="D216" s="364"/>
      <c r="E216" s="360"/>
      <c r="F216" s="360"/>
      <c r="G216" s="360"/>
      <c r="H216" s="360"/>
      <c r="I216" s="360"/>
      <c r="J216" s="360"/>
      <c r="K216" s="360"/>
      <c r="L216" s="360"/>
      <c r="M216" s="360"/>
      <c r="N216" s="360"/>
      <c r="O216" s="360"/>
      <c r="P216" s="360"/>
      <c r="Q216" s="360"/>
      <c r="R216" s="360"/>
      <c r="S216" s="360"/>
      <c r="T216" s="360"/>
      <c r="U216" s="360"/>
      <c r="V216" s="364"/>
      <c r="W216" s="360"/>
      <c r="X216" s="360"/>
      <c r="Y216" s="360"/>
      <c r="Z216" s="360"/>
      <c r="AA216" s="360"/>
      <c r="AB216" s="360"/>
      <c r="AC216" s="360"/>
      <c r="AD216" s="360"/>
      <c r="AE216" s="360"/>
      <c r="AF216" s="360"/>
      <c r="AG216" s="360"/>
    </row>
    <row r="217" spans="2:33">
      <c r="B217" s="360"/>
      <c r="C217" s="360"/>
      <c r="D217" s="364"/>
      <c r="E217" s="360"/>
      <c r="F217" s="360"/>
      <c r="G217" s="360"/>
      <c r="H217" s="360"/>
      <c r="I217" s="360"/>
      <c r="J217" s="360"/>
      <c r="K217" s="360"/>
      <c r="L217" s="360"/>
      <c r="M217" s="360"/>
      <c r="N217" s="360"/>
      <c r="O217" s="360"/>
      <c r="P217" s="360"/>
      <c r="Q217" s="360"/>
      <c r="R217" s="360"/>
      <c r="S217" s="360"/>
      <c r="T217" s="360"/>
      <c r="U217" s="360"/>
      <c r="V217" s="364"/>
      <c r="W217" s="360"/>
      <c r="X217" s="360"/>
      <c r="Y217" s="360"/>
      <c r="Z217" s="360"/>
      <c r="AA217" s="360"/>
      <c r="AB217" s="360"/>
      <c r="AC217" s="360"/>
      <c r="AD217" s="360"/>
      <c r="AE217" s="360"/>
      <c r="AF217" s="360"/>
      <c r="AG217" s="360"/>
    </row>
    <row r="218" spans="2:33">
      <c r="B218" s="360"/>
      <c r="C218" s="360"/>
      <c r="D218" s="364"/>
      <c r="E218" s="360"/>
      <c r="F218" s="360"/>
      <c r="G218" s="360"/>
      <c r="H218" s="360"/>
      <c r="I218" s="360"/>
      <c r="J218" s="360"/>
      <c r="K218" s="360"/>
      <c r="L218" s="360"/>
      <c r="M218" s="360"/>
      <c r="N218" s="360"/>
      <c r="O218" s="360"/>
      <c r="P218" s="360"/>
      <c r="Q218" s="360"/>
      <c r="R218" s="360"/>
      <c r="S218" s="360"/>
      <c r="T218" s="360"/>
      <c r="U218" s="360"/>
      <c r="V218" s="364"/>
      <c r="W218" s="360"/>
      <c r="X218" s="360"/>
      <c r="Y218" s="360"/>
      <c r="Z218" s="360"/>
      <c r="AA218" s="360"/>
      <c r="AB218" s="360"/>
      <c r="AC218" s="360"/>
      <c r="AD218" s="360"/>
      <c r="AE218" s="360"/>
      <c r="AF218" s="360"/>
      <c r="AG218" s="360"/>
    </row>
    <row r="219" spans="2:33">
      <c r="B219" s="360"/>
      <c r="C219" s="360"/>
      <c r="D219" s="364"/>
      <c r="E219" s="360"/>
      <c r="F219" s="360"/>
      <c r="G219" s="360"/>
      <c r="H219" s="360"/>
      <c r="I219" s="360"/>
      <c r="J219" s="360"/>
      <c r="K219" s="360"/>
      <c r="L219" s="360"/>
      <c r="M219" s="360"/>
      <c r="N219" s="360"/>
      <c r="O219" s="360"/>
      <c r="P219" s="360"/>
      <c r="Q219" s="360"/>
      <c r="R219" s="360"/>
      <c r="S219" s="360"/>
      <c r="T219" s="360"/>
      <c r="U219" s="360"/>
      <c r="V219" s="364"/>
      <c r="W219" s="360"/>
      <c r="X219" s="360"/>
      <c r="Y219" s="360"/>
      <c r="Z219" s="360"/>
      <c r="AA219" s="360"/>
      <c r="AB219" s="360"/>
      <c r="AC219" s="360"/>
      <c r="AD219" s="360"/>
      <c r="AE219" s="360"/>
      <c r="AF219" s="360"/>
      <c r="AG219" s="360"/>
    </row>
    <row r="220" spans="2:33">
      <c r="B220" s="360"/>
      <c r="C220" s="360"/>
      <c r="D220" s="364"/>
      <c r="E220" s="360"/>
      <c r="F220" s="360"/>
      <c r="G220" s="360"/>
      <c r="H220" s="360"/>
      <c r="I220" s="360"/>
      <c r="J220" s="360"/>
      <c r="K220" s="360"/>
      <c r="L220" s="360"/>
      <c r="M220" s="360"/>
      <c r="N220" s="360"/>
      <c r="O220" s="360"/>
      <c r="P220" s="360"/>
      <c r="Q220" s="360"/>
      <c r="R220" s="360"/>
      <c r="S220" s="360"/>
      <c r="T220" s="360"/>
      <c r="U220" s="360"/>
      <c r="V220" s="364"/>
      <c r="W220" s="360"/>
      <c r="X220" s="360"/>
      <c r="Y220" s="360"/>
      <c r="Z220" s="360"/>
      <c r="AA220" s="360"/>
      <c r="AB220" s="360"/>
      <c r="AC220" s="360"/>
      <c r="AD220" s="360"/>
      <c r="AE220" s="360"/>
      <c r="AF220" s="360"/>
      <c r="AG220" s="360"/>
    </row>
    <row r="221" spans="2:33">
      <c r="B221" s="360"/>
      <c r="C221" s="360"/>
      <c r="D221" s="364"/>
      <c r="E221" s="360"/>
      <c r="F221" s="360"/>
      <c r="G221" s="360"/>
      <c r="H221" s="360"/>
      <c r="I221" s="360"/>
      <c r="J221" s="360"/>
      <c r="K221" s="360"/>
      <c r="L221" s="360"/>
      <c r="M221" s="360"/>
      <c r="N221" s="360"/>
      <c r="O221" s="360"/>
      <c r="P221" s="360"/>
      <c r="Q221" s="360"/>
      <c r="R221" s="360"/>
      <c r="S221" s="360"/>
      <c r="T221" s="360"/>
      <c r="U221" s="360"/>
      <c r="V221" s="364"/>
      <c r="W221" s="360"/>
      <c r="X221" s="360"/>
      <c r="Y221" s="360"/>
      <c r="Z221" s="360"/>
      <c r="AA221" s="360"/>
      <c r="AB221" s="360"/>
      <c r="AC221" s="360"/>
      <c r="AD221" s="360"/>
      <c r="AE221" s="360"/>
      <c r="AF221" s="360"/>
      <c r="AG221" s="360"/>
    </row>
    <row r="222" spans="2:33">
      <c r="B222" s="360"/>
      <c r="C222" s="360"/>
      <c r="D222" s="364"/>
      <c r="E222" s="360"/>
      <c r="F222" s="360"/>
      <c r="G222" s="360"/>
      <c r="H222" s="360"/>
      <c r="I222" s="360"/>
      <c r="J222" s="360"/>
      <c r="K222" s="360"/>
      <c r="L222" s="360"/>
      <c r="M222" s="360"/>
      <c r="N222" s="360"/>
      <c r="O222" s="360"/>
      <c r="P222" s="360"/>
      <c r="Q222" s="360"/>
      <c r="R222" s="360"/>
      <c r="S222" s="360"/>
      <c r="T222" s="360"/>
      <c r="U222" s="360"/>
      <c r="V222" s="364"/>
      <c r="W222" s="360"/>
      <c r="X222" s="360"/>
      <c r="Y222" s="360"/>
      <c r="Z222" s="360"/>
      <c r="AA222" s="360"/>
      <c r="AB222" s="360"/>
      <c r="AC222" s="360"/>
      <c r="AD222" s="360"/>
      <c r="AE222" s="360"/>
      <c r="AF222" s="360"/>
      <c r="AG222" s="360"/>
    </row>
    <row r="223" spans="2:33">
      <c r="B223" s="360"/>
      <c r="C223" s="360"/>
      <c r="D223" s="364"/>
      <c r="E223" s="360"/>
      <c r="F223" s="360"/>
      <c r="G223" s="360"/>
      <c r="H223" s="360"/>
      <c r="I223" s="360"/>
      <c r="J223" s="360"/>
      <c r="K223" s="360"/>
      <c r="L223" s="360"/>
      <c r="M223" s="360"/>
      <c r="N223" s="360"/>
      <c r="O223" s="360"/>
      <c r="P223" s="360"/>
      <c r="Q223" s="360"/>
      <c r="R223" s="360"/>
      <c r="S223" s="360"/>
    </row>
  </sheetData>
  <autoFilter ref="B2:V85" xr:uid="{00000000-0009-0000-0000-000008000000}"/>
  <mergeCells count="1">
    <mergeCell ref="B1:C1"/>
  </mergeCells>
  <hyperlinks>
    <hyperlink ref="I23" location="Tabelas!B6" display="Tabela de Coberturas" xr:uid="{00000000-0004-0000-0800-000000000000}"/>
    <hyperlink ref="I62" location="Tabelas!H6" display="Tabela Eventos Rural" xr:uid="{00000000-0004-0000-0800-000001000000}"/>
    <hyperlink ref="I60" r:id="rId1" xr:uid="{00000000-0004-0000-0800-000002000000}"/>
    <hyperlink ref="I73" r:id="rId2" xr:uid="{00000000-0004-0000-0800-000003000000}"/>
    <hyperlink ref="I22" location="Tabelas!R7" display="Tabela de grupo e ramo" xr:uid="{00000000-0004-0000-0800-000004000000}"/>
    <hyperlink ref="K22" r:id="rId3" xr:uid="{00000000-0004-0000-0800-000005000000}"/>
  </hyperlinks>
  <pageMargins left="0.511811024" right="0.511811024" top="0.78740157499999996" bottom="0.78740157499999996" header="0" footer="0"/>
  <pageSetup paperSize="9" orientation="portrait" r:id="rId4"/>
  <headerFooter>
    <oddFooter>&amp;C&amp;"Calibri"&amp;11&amp;K000000&amp;"Calibri"&amp;11&amp;K000000&amp;"Calibri"&amp;11&amp;K000000000000#000000INFORMAÇÃO INTERNA – INTERNAL INFORMATION_x000D_#000000INFORMAÇÃO INTERNA – INTERNAL INFORMATION_x000D_&amp;1#&amp;"Calibri"&amp;10&amp;K000000INFORMAÇÃO PÚBLICA – PUBLIC INFORMATION</oddFooter>
  </headerFooter>
  <drawing r:id="rId5"/>
  <legacy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1b152d2-dda9-45e7-b16f-b083f2da58f3">
      <Terms xmlns="http://schemas.microsoft.com/office/infopath/2007/PartnerControls"/>
    </lcf76f155ced4ddcb4097134ff3c332f>
    <TaxCatchAll xmlns="19b633a9-395d-4595-8ae5-f7a6fdf0cee7" xsi:nil="true"/>
    <SharedWithUsers xmlns="19b633a9-395d-4595-8ae5-f7a6fdf0cee7">
      <UserInfo>
        <DisplayName>Hugo Saisse Mentzingen da Silva</DisplayName>
        <AccountId>12</AccountId>
        <AccountType/>
      </UserInfo>
      <UserInfo>
        <DisplayName>Luiz Akio Kawai</DisplayName>
        <AccountId>160</AccountId>
        <AccountType/>
      </UserInfo>
      <UserInfo>
        <DisplayName>Cristiano Machado Cesário</DisplayName>
        <AccountId>6</AccountId>
        <AccountType/>
      </UserInfo>
      <UserInfo>
        <DisplayName>Felipe da Costa Nunes</DisplayName>
        <AccountId>24</AccountId>
        <AccountType/>
      </UserInfo>
      <UserInfo>
        <DisplayName>Carolina de Almeida Pereira Braga</DisplayName>
        <AccountId>23</AccountId>
        <AccountType/>
      </UserInfo>
      <UserInfo>
        <DisplayName>Giovanni Constantino Provenza</DisplayName>
        <AccountId>164</AccountId>
        <AccountType/>
      </UserInfo>
      <UserInfo>
        <DisplayName>Gabriel Almeida Caldas</DisplayName>
        <AccountId>19</AccountId>
        <AccountType/>
      </UserInfo>
      <UserInfo>
        <DisplayName>Bárbara Gomes Moreira</DisplayName>
        <AccountId>45</AccountId>
        <AccountType/>
      </UserInfo>
      <UserInfo>
        <DisplayName>Diogo Ornellas Geraldo</DisplayName>
        <AccountId>25</AccountId>
        <AccountType/>
      </UserInfo>
      <UserInfo>
        <DisplayName>Diogo Jorge dos Santos</DisplayName>
        <AccountId>21</AccountId>
        <AccountType/>
      </UserInfo>
      <UserInfo>
        <DisplayName>Gabriel Melo da Costa</DisplayName>
        <AccountId>172</AccountId>
        <AccountType/>
      </UserInfo>
      <UserInfo>
        <DisplayName>Natalia Andrade Loureiro</DisplayName>
        <AccountId>39</AccountId>
        <AccountType/>
      </UserInfo>
      <UserInfo>
        <DisplayName>Gustavo da Silva Dias</DisplayName>
        <AccountId>61</AccountId>
        <AccountType/>
      </UserInfo>
      <UserInfo>
        <DisplayName>Mauro Vicari Zonzini</DisplayName>
        <AccountId>29</AccountId>
        <AccountType/>
      </UserInfo>
      <UserInfo>
        <DisplayName>Alexandre Takahashi</DisplayName>
        <AccountId>174</AccountId>
        <AccountType/>
      </UserInfo>
      <UserInfo>
        <DisplayName>Renata Miller Rivas</DisplayName>
        <AccountId>31</AccountId>
        <AccountType/>
      </UserInfo>
      <UserInfo>
        <DisplayName>Carlos Gonçalves de Almeida</DisplayName>
        <AccountId>35</AccountId>
        <AccountType/>
      </UserInfo>
      <UserInfo>
        <DisplayName>Ana Letícia Monnerat de Souza</DisplayName>
        <AccountId>26</AccountId>
        <AccountType/>
      </UserInfo>
      <UserInfo>
        <DisplayName>Douglas Fiório Dias</DisplayName>
        <AccountId>180</AccountId>
        <AccountType/>
      </UserInfo>
      <UserInfo>
        <DisplayName>Deborah Tinoco Ribeiro</DisplayName>
        <AccountId>36</AccountId>
        <AccountType/>
      </UserInfo>
      <UserInfo>
        <DisplayName>Annibal Augusto Teixeira de Vasconcellos</DisplayName>
        <AccountId>105</AccountId>
        <AccountType/>
      </UserInfo>
    </SharedWithUsers>
    <MediaLengthInSeconds xmlns="51b152d2-dda9-45e7-b16f-b083f2da58f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239EF08CECE9E46B645262475530DAA" ma:contentTypeVersion="14" ma:contentTypeDescription="Create a new document." ma:contentTypeScope="" ma:versionID="8f6895b1be2bd7791c6757e1e8cf4c9f">
  <xsd:schema xmlns:xsd="http://www.w3.org/2001/XMLSchema" xmlns:xs="http://www.w3.org/2001/XMLSchema" xmlns:p="http://schemas.microsoft.com/office/2006/metadata/properties" xmlns:ns2="51b152d2-dda9-45e7-b16f-b083f2da58f3" xmlns:ns3="19b633a9-395d-4595-8ae5-f7a6fdf0cee7" targetNamespace="http://schemas.microsoft.com/office/2006/metadata/properties" ma:root="true" ma:fieldsID="7b8deca219fc8e050dc82ad07824dd60" ns2:_="" ns3:_="">
    <xsd:import namespace="51b152d2-dda9-45e7-b16f-b083f2da58f3"/>
    <xsd:import namespace="19b633a9-395d-4595-8ae5-f7a6fdf0ce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b152d2-dda9-45e7-b16f-b083f2da58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c7739b1-2639-4c32-9808-747e26aa39e3"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b633a9-395d-4595-8ae5-f7a6fdf0cee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Coluna Global de Taxonomia" ma:hidden="true" ma:list="{6ffac0f2-6142-4e85-b469-1baeb16b1229}" ma:internalName="TaxCatchAll" ma:showField="CatchAllData" ma:web="19b633a9-395d-4595-8ae5-f7a6fdf0ce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689FE-2AF8-43A4-9744-FDC18A348097}"/>
</file>

<file path=customXml/itemProps2.xml><?xml version="1.0" encoding="utf-8"?>
<ds:datastoreItem xmlns:ds="http://schemas.openxmlformats.org/officeDocument/2006/customXml" ds:itemID="{374B665D-16A7-410D-9882-A5375C6EC50C}"/>
</file>

<file path=customXml/itemProps3.xml><?xml version="1.0" encoding="utf-8"?>
<ds:datastoreItem xmlns:ds="http://schemas.openxmlformats.org/officeDocument/2006/customXml" ds:itemID="{E416E19E-A8A3-43D1-8141-52F57BF125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Marcelo Rodrigues Costa</dc:creator>
  <cp:keywords/>
  <dc:description/>
  <cp:lastModifiedBy/>
  <cp:revision/>
  <dcterms:created xsi:type="dcterms:W3CDTF">2022-07-28T14:38:57Z</dcterms:created>
  <dcterms:modified xsi:type="dcterms:W3CDTF">2025-02-03T17:35:40Z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0x0101009239EF08CECE9E46B645262475530DAA</vt:lpwstr>
  </property>
  <property fmtid="{D5CDD505-2E9C-101B-9397-08002B2CF9AE}" pid="3" name="MSIP_Label_d828e72b-e531-4a93-b6e1-4cba36a7be73_Enabled">
    <vt:lpwstr>true</vt:lpwstr>
  </property>
  <property fmtid="{D5CDD505-2E9C-101B-9397-08002B2CF9AE}" pid="4" name="MSIP_Label_d828e72b-e531-4a93-b6e1-4cba36a7be73_SetDate">
    <vt:lpwstr>2023-04-11T14:04:46Z</vt:lpwstr>
  </property>
  <property fmtid="{D5CDD505-2E9C-101B-9397-08002B2CF9AE}" pid="5" name="MSIP_Label_d828e72b-e531-4a93-b6e1-4cba36a7be73_Method">
    <vt:lpwstr>Privileged</vt:lpwstr>
  </property>
  <property fmtid="{D5CDD505-2E9C-101B-9397-08002B2CF9AE}" pid="6" name="MSIP_Label_d828e72b-e531-4a93-b6e1-4cba36a7be73_Name">
    <vt:lpwstr>d828e72b-e531-4a93-b6e1-4cba36a7be73</vt:lpwstr>
  </property>
  <property fmtid="{D5CDD505-2E9C-101B-9397-08002B2CF9AE}" pid="7" name="MSIP_Label_d828e72b-e531-4a93-b6e1-4cba36a7be73_SiteId">
    <vt:lpwstr>f9cfd8cb-c4a5-4677-b65d-3150dda310c9</vt:lpwstr>
  </property>
  <property fmtid="{D5CDD505-2E9C-101B-9397-08002B2CF9AE}" pid="8" name="MSIP_Label_d828e72b-e531-4a93-b6e1-4cba36a7be73_ActionId">
    <vt:lpwstr>04012e8c-fd7f-4f70-a723-4e4e091427fe</vt:lpwstr>
  </property>
  <property fmtid="{D5CDD505-2E9C-101B-9397-08002B2CF9AE}" pid="9" name="MSIP_Label_d828e72b-e531-4a93-b6e1-4cba36a7be73_ContentBits">
    <vt:lpwstr>2</vt:lpwstr>
  </property>
  <property fmtid="{D5CDD505-2E9C-101B-9397-08002B2CF9AE}" pid="10" name="MediaServiceImageTags">
    <vt:lpwstr/>
  </property>
  <property fmtid="{D5CDD505-2E9C-101B-9397-08002B2CF9AE}" pid="11" name="ComplianceAssetId">
    <vt:lpwstr/>
  </property>
  <property fmtid="{D5CDD505-2E9C-101B-9397-08002B2CF9AE}" pid="12" name="_ExtendedDescription">
    <vt:lpwstr/>
  </property>
  <property fmtid="{D5CDD505-2E9C-101B-9397-08002B2CF9AE}" pid="13" name="TriggerFlowInfo">
    <vt:lpwstr/>
  </property>
</Properties>
</file>